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drawings/drawing6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川土微电子\00_产品一部\05_选型表\"/>
    </mc:Choice>
  </mc:AlternateContent>
  <xr:revisionPtr revIDLastSave="0" documentId="13_ncr:1_{A29EB901-B322-4C0D-BC08-B7D878701062}" xr6:coauthVersionLast="47" xr6:coauthVersionMax="47" xr10:uidLastSave="{00000000-0000-0000-0000-000000000000}"/>
  <bookViews>
    <workbookView xWindow="-28920" yWindow="-120" windowWidth="29040" windowHeight="15720" tabRatio="806" xr2:uid="{00000000-000D-0000-FFFF-FFFF00000000}"/>
  </bookViews>
  <sheets>
    <sheet name="总表" sheetId="45" r:id="rId1"/>
    <sheet name="μMiC产品" sheetId="43" r:id="rId2"/>
    <sheet name="数字隔离" sheetId="46" r:id="rId3"/>
    <sheet name="隔离接口" sheetId="47" r:id="rId4"/>
    <sheet name="接口" sheetId="50" r:id="rId5"/>
    <sheet name="高精度隔离采样" sheetId="41" r:id="rId6"/>
    <sheet name="高精度信号链" sheetId="44" r:id="rId7"/>
    <sheet name="隔离驱动 " sheetId="38" r:id="rId8"/>
    <sheet name="电源管理" sheetId="48" r:id="rId9"/>
    <sheet name="智能开关" sheetId="51" r:id="rId10"/>
    <sheet name="modified history" sheetId="19" r:id="rId11"/>
    <sheet name="封装信息表" sheetId="35" state="hidden" r:id="rId12"/>
  </sheets>
  <definedNames>
    <definedName name="_xlnm._FilterDatabase" localSheetId="8" hidden="1">电源管理!$B$7:$B$9</definedName>
    <definedName name="_xlnm._FilterDatabase" localSheetId="5" hidden="1">高精度隔离采样!#REF!</definedName>
    <definedName name="_xlnm._FilterDatabase" localSheetId="6" hidden="1">高精度隔离采样!$B$17:$B$18</definedName>
    <definedName name="_xlnm._FilterDatabase" localSheetId="3" hidden="1">隔离接口!$B$7:$B$13</definedName>
    <definedName name="_xlnm._FilterDatabase" localSheetId="7" hidden="1">'隔离驱动 '!$C$30:$O$42</definedName>
    <definedName name="_xlnm._FilterDatabase" localSheetId="4" hidden="1">接口!#REF!</definedName>
    <definedName name="_xlnm._FilterDatabase" localSheetId="2" hidden="1">数字隔离!$B$140:$U$186</definedName>
    <definedName name="_xlnm._FilterDatabase" localSheetId="9" hidden="1">智能开关!#REF!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0" i="45" l="1"/>
  <c r="I70" i="45"/>
  <c r="J70" i="45"/>
  <c r="K70" i="45"/>
  <c r="H70" i="45"/>
  <c r="L53" i="45"/>
  <c r="I53" i="45"/>
  <c r="J53" i="45"/>
  <c r="K53" i="45"/>
  <c r="H53" i="45"/>
  <c r="C71" i="50" l="1"/>
  <c r="C72" i="50" s="1"/>
  <c r="C73" i="50"/>
  <c r="C74" i="50" s="1"/>
  <c r="C75" i="50" s="1"/>
  <c r="C76" i="50" s="1"/>
  <c r="C78" i="50" s="1"/>
  <c r="C79" i="50" s="1"/>
  <c r="C80" i="50" s="1"/>
  <c r="C81" i="50" s="1"/>
  <c r="C82" i="50" s="1"/>
  <c r="C83" i="50" s="1"/>
  <c r="C85" i="46" l="1"/>
  <c r="C86" i="46" s="1"/>
  <c r="C87" i="46" s="1"/>
  <c r="C88" i="46" s="1"/>
  <c r="C89" i="46" s="1"/>
  <c r="C90" i="46" s="1"/>
  <c r="C91" i="46" s="1"/>
  <c r="C92" i="46" s="1"/>
  <c r="C93" i="46" s="1"/>
  <c r="C94" i="46" s="1"/>
  <c r="C95" i="46" s="1"/>
  <c r="C96" i="46" s="1"/>
  <c r="C97" i="46" s="1"/>
  <c r="C98" i="46" s="1"/>
  <c r="C99" i="46" s="1"/>
  <c r="C100" i="46" s="1"/>
  <c r="C101" i="46" s="1"/>
  <c r="C102" i="46" s="1"/>
  <c r="C104" i="46" s="1"/>
  <c r="C105" i="46" s="1"/>
  <c r="C106" i="46" s="1"/>
  <c r="C107" i="46" s="1"/>
  <c r="C108" i="46" s="1"/>
  <c r="C109" i="46" s="1"/>
  <c r="C110" i="46" s="1"/>
  <c r="C111" i="46" s="1"/>
  <c r="C112" i="46" s="1"/>
  <c r="C113" i="46" s="1"/>
  <c r="C114" i="46" s="1"/>
  <c r="C115" i="46" s="1"/>
  <c r="C116" i="46" s="1"/>
  <c r="C117" i="46" s="1"/>
  <c r="C118" i="46" s="1"/>
  <c r="C119" i="46" s="1"/>
  <c r="C120" i="46" s="1"/>
  <c r="C121" i="46" s="1"/>
  <c r="C122" i="46" s="1"/>
  <c r="C123" i="46" s="1"/>
  <c r="C124" i="46" s="1"/>
  <c r="C125" i="46" s="1"/>
  <c r="C126" i="46" s="1"/>
  <c r="C127" i="46" s="1"/>
</calcChain>
</file>

<file path=xl/sharedStrings.xml><?xml version="1.0" encoding="utf-8"?>
<sst xmlns="http://schemas.openxmlformats.org/spreadsheetml/2006/main" count="5349" uniqueCount="1224">
  <si>
    <t>上海川土微电子有限公司</t>
  </si>
  <si>
    <t>产品系列</t>
  </si>
  <si>
    <t>细分系列</t>
  </si>
  <si>
    <t>料号</t>
  </si>
  <si>
    <t>封装形式</t>
  </si>
  <si>
    <t>料号数量</t>
  </si>
  <si>
    <t>CA-IS35XX</t>
  </si>
  <si>
    <t>电表专用数字隔离器</t>
  </si>
  <si>
    <t>S、G、W</t>
  </si>
  <si>
    <t>量产</t>
  </si>
  <si>
    <t>CA-IS36XX</t>
  </si>
  <si>
    <t>带隔离电源的数字隔离器</t>
  </si>
  <si>
    <t>W</t>
  </si>
  <si>
    <t>CA-IS37XX</t>
  </si>
  <si>
    <t>标准数字隔离器</t>
  </si>
  <si>
    <t>S、G、N、W、B</t>
  </si>
  <si>
    <t>隔离接口</t>
  </si>
  <si>
    <t>CA-IS302X</t>
  </si>
  <si>
    <t>隔离I2C</t>
  </si>
  <si>
    <t>隔离CAN(含小型封装)</t>
  </si>
  <si>
    <t>带隔离电源的隔离CAN</t>
  </si>
  <si>
    <t>带隔离电源的隔离RS-485/422</t>
  </si>
  <si>
    <t>低EMI带隔离电源的隔离RS-485/422</t>
  </si>
  <si>
    <t>S、M、D</t>
  </si>
  <si>
    <t>CA-IF4023</t>
  </si>
  <si>
    <t>系列名称</t>
  </si>
  <si>
    <t>是否集成
隔离电源</t>
  </si>
  <si>
    <t>通道数</t>
  </si>
  <si>
    <r>
      <rPr>
        <sz val="10"/>
        <color theme="1"/>
        <rFont val="宋体"/>
        <family val="3"/>
        <charset val="134"/>
      </rPr>
      <t>反向通道数</t>
    </r>
  </si>
  <si>
    <r>
      <rPr>
        <sz val="10"/>
        <color theme="1"/>
        <rFont val="宋体"/>
        <family val="3"/>
        <charset val="134"/>
      </rPr>
      <t>隔离等级
（</t>
    </r>
    <r>
      <rPr>
        <sz val="10"/>
        <color theme="1"/>
        <rFont val="Arial"/>
        <family val="2"/>
      </rPr>
      <t>Vrms)</t>
    </r>
  </si>
  <si>
    <r>
      <rPr>
        <sz val="10"/>
        <color theme="1"/>
        <rFont val="Arial"/>
        <family val="2"/>
      </rPr>
      <t xml:space="preserve">CMTI
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kV/uS</t>
    </r>
    <r>
      <rPr>
        <sz val="10"/>
        <color theme="1"/>
        <rFont val="宋体"/>
        <family val="3"/>
        <charset val="134"/>
      </rPr>
      <t>）</t>
    </r>
  </si>
  <si>
    <r>
      <rPr>
        <sz val="10"/>
        <color theme="1"/>
        <rFont val="宋体"/>
        <family val="3"/>
        <charset val="134"/>
      </rPr>
      <t xml:space="preserve">浪涌等级
</t>
    </r>
    <r>
      <rPr>
        <sz val="10"/>
        <color theme="1"/>
        <rFont val="Arial"/>
        <family val="2"/>
      </rPr>
      <t>(KVpk)</t>
    </r>
  </si>
  <si>
    <r>
      <rPr>
        <sz val="10"/>
        <color theme="1"/>
        <rFont val="宋体"/>
        <family val="3"/>
        <charset val="134"/>
      </rPr>
      <t>速率
（</t>
    </r>
    <r>
      <rPr>
        <sz val="10"/>
        <color theme="1"/>
        <rFont val="Arial"/>
        <family val="2"/>
      </rPr>
      <t>bps)</t>
    </r>
  </si>
  <si>
    <r>
      <rPr>
        <sz val="10"/>
        <color theme="1"/>
        <rFont val="宋体"/>
        <family val="3"/>
        <charset val="134"/>
      </rPr>
      <t xml:space="preserve">工作电压范围
</t>
    </r>
    <r>
      <rPr>
        <sz val="10"/>
        <color theme="1"/>
        <rFont val="Arial"/>
        <family val="2"/>
      </rPr>
      <t>(V)</t>
    </r>
  </si>
  <si>
    <r>
      <rPr>
        <sz val="10"/>
        <color theme="1"/>
        <rFont val="宋体"/>
        <family val="3"/>
        <charset val="134"/>
      </rPr>
      <t xml:space="preserve">每通道工作电流
</t>
    </r>
    <r>
      <rPr>
        <sz val="10"/>
        <color theme="1"/>
        <rFont val="Arial"/>
        <family val="2"/>
      </rPr>
      <t>(1Mbps,mA,typ)</t>
    </r>
  </si>
  <si>
    <r>
      <rPr>
        <sz val="10"/>
        <color theme="1"/>
        <rFont val="宋体"/>
        <family val="3"/>
        <charset val="134"/>
      </rPr>
      <t>输出模式</t>
    </r>
  </si>
  <si>
    <r>
      <rPr>
        <sz val="10"/>
        <color theme="1"/>
        <rFont val="宋体"/>
        <family val="3"/>
        <charset val="134"/>
      </rPr>
      <t>默认输出</t>
    </r>
  </si>
  <si>
    <r>
      <rPr>
        <sz val="10"/>
        <color theme="1"/>
        <rFont val="宋体"/>
        <family val="3"/>
        <charset val="134"/>
      </rPr>
      <t xml:space="preserve">温度范围
</t>
    </r>
    <r>
      <rPr>
        <sz val="10"/>
        <color theme="1"/>
        <rFont val="Arial"/>
        <family val="2"/>
      </rPr>
      <t>(</t>
    </r>
    <r>
      <rPr>
        <sz val="10"/>
        <color theme="1"/>
        <rFont val="宋体"/>
        <family val="3"/>
        <charset val="134"/>
      </rPr>
      <t>℃）</t>
    </r>
  </si>
  <si>
    <r>
      <rPr>
        <sz val="10"/>
        <color theme="1"/>
        <rFont val="宋体"/>
        <family val="3"/>
        <charset val="134"/>
      </rPr>
      <t>封装形式</t>
    </r>
  </si>
  <si>
    <t>生命周期</t>
  </si>
  <si>
    <t>认证信息</t>
  </si>
  <si>
    <t>产品手册</t>
  </si>
  <si>
    <t>否</t>
  </si>
  <si>
    <t>DC-10M</t>
  </si>
  <si>
    <t>2.375-5.5</t>
  </si>
  <si>
    <r>
      <rPr>
        <sz val="10"/>
        <color theme="1"/>
        <rFont val="宋体"/>
        <family val="3"/>
        <charset val="134"/>
      </rPr>
      <t>推挽</t>
    </r>
  </si>
  <si>
    <r>
      <rPr>
        <sz val="10"/>
        <color theme="1"/>
        <rFont val="宋体"/>
        <family val="3"/>
        <charset val="134"/>
      </rPr>
      <t>高</t>
    </r>
  </si>
  <si>
    <t xml:space="preserve">  -40~125</t>
  </si>
  <si>
    <t>SOIC8-WB(G)</t>
  </si>
  <si>
    <t>SOIC8(S)</t>
  </si>
  <si>
    <t>SOIC16-WB(W)</t>
  </si>
  <si>
    <r>
      <rPr>
        <sz val="10"/>
        <color theme="1"/>
        <rFont val="宋体"/>
        <family val="3"/>
        <charset val="134"/>
      </rPr>
      <t>料号</t>
    </r>
  </si>
  <si>
    <r>
      <rPr>
        <sz val="10"/>
        <color theme="1"/>
        <rFont val="宋体"/>
        <family val="3"/>
        <charset val="134"/>
      </rPr>
      <t>通道数</t>
    </r>
  </si>
  <si>
    <t>CA-IS3640HW</t>
  </si>
  <si>
    <r>
      <rPr>
        <sz val="10"/>
        <color theme="1"/>
        <rFont val="Arial Unicode MS"/>
        <family val="2"/>
      </rPr>
      <t>是</t>
    </r>
  </si>
  <si>
    <t>DC-150M</t>
  </si>
  <si>
    <t>3-5.5</t>
  </si>
  <si>
    <t>CA-IS3641HW</t>
  </si>
  <si>
    <t>CA-IS3642HW</t>
  </si>
  <si>
    <t>CA-IS3643HW</t>
  </si>
  <si>
    <t>CA-IS3644HW</t>
  </si>
  <si>
    <t>CA-IS3640LW</t>
  </si>
  <si>
    <r>
      <rPr>
        <sz val="10"/>
        <color theme="1"/>
        <rFont val="宋体"/>
        <family val="3"/>
        <charset val="134"/>
      </rPr>
      <t>低</t>
    </r>
  </si>
  <si>
    <t>CA-IS3641LW</t>
  </si>
  <si>
    <t>CA-IS3642LW</t>
  </si>
  <si>
    <t>CA-IS3643LW</t>
  </si>
  <si>
    <t>CA-IS3644LW</t>
  </si>
  <si>
    <t>CA-IS3720HS</t>
  </si>
  <si>
    <t>2.5-5.5</t>
  </si>
  <si>
    <t>VDE/UL/CQC/TUV</t>
  </si>
  <si>
    <t>CA-IS3721HS</t>
  </si>
  <si>
    <t>CA-IS3722HS</t>
  </si>
  <si>
    <t>CA-IS3720LS</t>
  </si>
  <si>
    <t>CA-IS3721LS</t>
  </si>
  <si>
    <t>CA-IS3722LS</t>
  </si>
  <si>
    <t>CA-IS3720HG</t>
  </si>
  <si>
    <t>CA-IS3721HG</t>
  </si>
  <si>
    <t>CA-IS3722HG</t>
  </si>
  <si>
    <t>CA-IS3720LG</t>
  </si>
  <si>
    <t>CA-IS3721LG</t>
  </si>
  <si>
    <t>CA-IS3722LG</t>
  </si>
  <si>
    <t>CA-IS3720HW</t>
  </si>
  <si>
    <t>CA-IS3721HW</t>
  </si>
  <si>
    <t>CA-IS3722HW</t>
  </si>
  <si>
    <t>CA-IS3721LW</t>
  </si>
  <si>
    <t>三通道标准数字隔离器</t>
  </si>
  <si>
    <t>CA-IS3730HN</t>
  </si>
  <si>
    <t>SOIC16-NB(N)</t>
  </si>
  <si>
    <t>SSOP16(B)</t>
  </si>
  <si>
    <t>CA-IS3740HN</t>
  </si>
  <si>
    <t>CA-IS3741HN</t>
  </si>
  <si>
    <t>CA-IS3742HN</t>
  </si>
  <si>
    <t>CA-IS3740LN</t>
  </si>
  <si>
    <t>CA-IS3741LN</t>
  </si>
  <si>
    <t>CA-IS3742LN</t>
  </si>
  <si>
    <t>CA-IS3740HW</t>
  </si>
  <si>
    <t>CA-IS3741HW</t>
  </si>
  <si>
    <t>CA-IS3742HW</t>
  </si>
  <si>
    <t>CA-IS3740LW</t>
  </si>
  <si>
    <t>CA-IS3741LW</t>
  </si>
  <si>
    <t>CA-IS3742LW</t>
  </si>
  <si>
    <t>CA-IS3740HB</t>
  </si>
  <si>
    <t>CA-IS3741HB</t>
  </si>
  <si>
    <t>CA-IS3742HB</t>
  </si>
  <si>
    <t>CA-IS3740LB</t>
  </si>
  <si>
    <t>CA-IS3741LB</t>
  </si>
  <si>
    <t>CA-IS3742LB</t>
  </si>
  <si>
    <t>六通道标准数字隔离器</t>
  </si>
  <si>
    <t>CA-IS3760HN</t>
  </si>
  <si>
    <t>CA-IS3761HN</t>
  </si>
  <si>
    <t>CA-IS3762HN</t>
  </si>
  <si>
    <t>CA-IS3763HN</t>
  </si>
  <si>
    <t>CA-IS3760LN</t>
  </si>
  <si>
    <t>CA-IS3761LN</t>
  </si>
  <si>
    <t>CA-IS3762LN</t>
  </si>
  <si>
    <t>CA-IS3763LN</t>
  </si>
  <si>
    <t>CA-IS3760HW</t>
  </si>
  <si>
    <t>CA-IS3761HW</t>
  </si>
  <si>
    <t>CA-IS3762HW</t>
  </si>
  <si>
    <t>CA-IS3763HW</t>
  </si>
  <si>
    <t>CA-IS3760LW</t>
  </si>
  <si>
    <t>CA-IS3761LW</t>
  </si>
  <si>
    <t>CA-IS3762LW</t>
  </si>
  <si>
    <t>CA-IS3763LW</t>
  </si>
  <si>
    <t xml:space="preserve">封装尺寸
</t>
  </si>
  <si>
    <t>4.9mmX3.9mm</t>
  </si>
  <si>
    <t>5.85mmX7.5mm</t>
  </si>
  <si>
    <t>9.9mmX3.9mm</t>
  </si>
  <si>
    <t>10.3mmX7.5mm</t>
  </si>
  <si>
    <t>SOIC20-TB(T)</t>
  </si>
  <si>
    <t>12.8mmX7.5mm</t>
  </si>
  <si>
    <t>SOIC24-WB(X)</t>
  </si>
  <si>
    <t>15.34mmX7.5mm</t>
  </si>
  <si>
    <r>
      <rPr>
        <sz val="10"/>
        <color theme="1"/>
        <rFont val="Arial"/>
        <family val="2"/>
      </rPr>
      <t xml:space="preserve">SCK
</t>
    </r>
    <r>
      <rPr>
        <sz val="10"/>
        <color theme="1"/>
        <rFont val="宋体"/>
        <family val="3"/>
        <charset val="134"/>
      </rPr>
      <t>模式</t>
    </r>
  </si>
  <si>
    <r>
      <rPr>
        <sz val="10"/>
        <color theme="1"/>
        <rFont val="宋体"/>
        <family val="3"/>
        <charset val="134"/>
      </rPr>
      <t>速率
（</t>
    </r>
    <r>
      <rPr>
        <sz val="10"/>
        <color theme="1"/>
        <rFont val="Arial"/>
        <family val="2"/>
      </rPr>
      <t>MHz)</t>
    </r>
  </si>
  <si>
    <t>低功耗单双向I2C隔离器</t>
  </si>
  <si>
    <t>CA-IS3020S</t>
  </si>
  <si>
    <r>
      <rPr>
        <sz val="10"/>
        <color theme="1"/>
        <rFont val="宋体"/>
        <family val="3"/>
        <charset val="134"/>
      </rPr>
      <t>否</t>
    </r>
  </si>
  <si>
    <r>
      <rPr>
        <sz val="10"/>
        <color theme="1"/>
        <rFont val="宋体"/>
        <family val="3"/>
        <charset val="134"/>
      </rPr>
      <t>双向</t>
    </r>
  </si>
  <si>
    <t>3~5.5</t>
  </si>
  <si>
    <t>CA-IS3021S</t>
  </si>
  <si>
    <r>
      <rPr>
        <sz val="10"/>
        <color theme="1"/>
        <rFont val="宋体"/>
        <family val="3"/>
        <charset val="134"/>
      </rPr>
      <t>单向</t>
    </r>
  </si>
  <si>
    <t>CA-IS3020G</t>
  </si>
  <si>
    <t>CA-IS3021G</t>
  </si>
  <si>
    <r>
      <rPr>
        <sz val="10"/>
        <color theme="1"/>
        <rFont val="宋体"/>
        <family val="3"/>
        <charset val="134"/>
      </rPr>
      <t>总线
故障保护
（</t>
    </r>
    <r>
      <rPr>
        <sz val="10"/>
        <color theme="1"/>
        <rFont val="Arial"/>
        <family val="2"/>
      </rPr>
      <t>V</t>
    </r>
    <r>
      <rPr>
        <sz val="10"/>
        <color theme="1"/>
        <rFont val="宋体"/>
        <family val="3"/>
        <charset val="134"/>
      </rPr>
      <t>）</t>
    </r>
  </si>
  <si>
    <r>
      <rPr>
        <sz val="10"/>
        <color theme="1"/>
        <rFont val="宋体"/>
        <family val="3"/>
        <charset val="134"/>
      </rPr>
      <t>速率
（</t>
    </r>
    <r>
      <rPr>
        <sz val="10"/>
        <color theme="1"/>
        <rFont val="Arial"/>
        <family val="2"/>
      </rPr>
      <t>M</t>
    </r>
    <r>
      <rPr>
        <sz val="10"/>
        <color theme="1"/>
        <rFont val="Arial"/>
        <family val="2"/>
      </rPr>
      <t>bps)</t>
    </r>
  </si>
  <si>
    <r>
      <rPr>
        <sz val="10"/>
        <color theme="1"/>
        <rFont val="宋体"/>
        <family val="3"/>
        <charset val="134"/>
      </rPr>
      <t xml:space="preserve">逻辑侧工作电压
</t>
    </r>
    <r>
      <rPr>
        <sz val="10"/>
        <color theme="1"/>
        <rFont val="Arial"/>
        <family val="2"/>
      </rPr>
      <t>(V)</t>
    </r>
  </si>
  <si>
    <t>CA-IS3050G</t>
  </si>
  <si>
    <t>2.5~5.5</t>
  </si>
  <si>
    <t>CA-IS3052G</t>
  </si>
  <si>
    <t>CA-IS3050W</t>
  </si>
  <si>
    <t>CA-IS3052W</t>
  </si>
  <si>
    <t>CA-IS3050U</t>
  </si>
  <si>
    <t>DUB8 (U)</t>
  </si>
  <si>
    <r>
      <rPr>
        <sz val="10"/>
        <color theme="1"/>
        <rFont val="宋体"/>
        <family val="3"/>
        <charset val="134"/>
      </rPr>
      <t xml:space="preserve">工作电压
</t>
    </r>
    <r>
      <rPr>
        <sz val="10"/>
        <color theme="1"/>
        <rFont val="Arial"/>
        <family val="2"/>
      </rPr>
      <t>(V)</t>
    </r>
  </si>
  <si>
    <t>CA-IS3062W</t>
  </si>
  <si>
    <t>是</t>
  </si>
  <si>
    <t>4.5~5.5</t>
  </si>
  <si>
    <t>通讯
模式</t>
  </si>
  <si>
    <r>
      <rPr>
        <sz val="10"/>
        <color theme="1"/>
        <rFont val="宋体"/>
        <family val="3"/>
        <charset val="134"/>
      </rPr>
      <t>全双工</t>
    </r>
  </si>
  <si>
    <r>
      <rPr>
        <sz val="10"/>
        <color theme="1"/>
        <rFont val="宋体"/>
        <family val="3"/>
        <charset val="134"/>
      </rPr>
      <t>半双工</t>
    </r>
  </si>
  <si>
    <t>CA-IS3082WX</t>
  </si>
  <si>
    <t>CA-IS3088WX</t>
  </si>
  <si>
    <r>
      <rPr>
        <sz val="10"/>
        <color theme="1"/>
        <rFont val="宋体"/>
        <family val="3"/>
        <charset val="134"/>
      </rPr>
      <t>是</t>
    </r>
  </si>
  <si>
    <t>CA-IS2092W</t>
  </si>
  <si>
    <t>输出功耗（W)</t>
  </si>
  <si>
    <t>CA-IS3105W</t>
  </si>
  <si>
    <t>4.5-5.5</t>
  </si>
  <si>
    <t>DATE</t>
  </si>
  <si>
    <t>Version</t>
  </si>
  <si>
    <t>MODIFICATIONS</t>
  </si>
  <si>
    <t>V1</t>
  </si>
  <si>
    <t>V1.1</t>
  </si>
  <si>
    <t>V1.2</t>
  </si>
  <si>
    <t>V1.3</t>
  </si>
  <si>
    <t>V1.4</t>
  </si>
  <si>
    <t>V1.41</t>
  </si>
  <si>
    <t>V1.42</t>
  </si>
  <si>
    <t>V1.43</t>
  </si>
  <si>
    <t>V1.44</t>
  </si>
  <si>
    <t>V1.45</t>
  </si>
  <si>
    <t>V1.46</t>
  </si>
  <si>
    <t>V1.47</t>
  </si>
  <si>
    <t>CA-IS3020W</t>
    <phoneticPr fontId="26" type="noConversion"/>
  </si>
  <si>
    <t>CA-IS3021W</t>
    <phoneticPr fontId="26" type="noConversion"/>
  </si>
  <si>
    <t>工程送样</t>
    <phoneticPr fontId="26" type="noConversion"/>
  </si>
  <si>
    <t>SOIC16-WB(W)</t>
    <phoneticPr fontId="26" type="noConversion"/>
  </si>
  <si>
    <t>V1.48</t>
    <phoneticPr fontId="26" type="noConversion"/>
  </si>
  <si>
    <t>V1.49</t>
    <phoneticPr fontId="26" type="noConversion"/>
  </si>
  <si>
    <t>CMRR(dB)</t>
    <phoneticPr fontId="26" type="noConversion"/>
  </si>
  <si>
    <t>PSRR(dB)</t>
    <phoneticPr fontId="26" type="noConversion"/>
  </si>
  <si>
    <r>
      <t>G</t>
    </r>
    <r>
      <rPr>
        <sz val="8"/>
        <color theme="1"/>
        <rFont val="宋体"/>
        <family val="3"/>
        <charset val="134"/>
      </rPr>
      <t>ERR(%)</t>
    </r>
    <phoneticPr fontId="26" type="noConversion"/>
  </si>
  <si>
    <t>CA-IS1200U</t>
    <phoneticPr fontId="26" type="noConversion"/>
  </si>
  <si>
    <t>±250</t>
    <phoneticPr fontId="26" type="noConversion"/>
  </si>
  <si>
    <t xml:space="preserve">  -40~105</t>
    <phoneticPr fontId="26" type="noConversion"/>
  </si>
  <si>
    <t>差分输入电压(mV)</t>
    <phoneticPr fontId="26" type="noConversion"/>
  </si>
  <si>
    <t>固定初始增益</t>
    <phoneticPr fontId="26" type="noConversion"/>
  </si>
  <si>
    <r>
      <rPr>
        <sz val="10"/>
        <color theme="1"/>
        <rFont val="宋体"/>
        <family val="3"/>
        <charset val="134"/>
      </rPr>
      <t>隔离等级
（</t>
    </r>
    <r>
      <rPr>
        <sz val="10"/>
        <color theme="1"/>
        <rFont val="Arial"/>
        <family val="2"/>
      </rPr>
      <t>Vrms)</t>
    </r>
    <phoneticPr fontId="26" type="noConversion"/>
  </si>
  <si>
    <r>
      <rPr>
        <sz val="10"/>
        <color theme="1"/>
        <rFont val="微软雅黑"/>
        <family val="2"/>
        <charset val="134"/>
      </rPr>
      <t>输出噪声(</t>
    </r>
    <r>
      <rPr>
        <sz val="10"/>
        <color theme="1"/>
        <rFont val="Arial"/>
        <family val="2"/>
        <charset val="134"/>
      </rPr>
      <t>mV</t>
    </r>
    <r>
      <rPr>
        <sz val="8"/>
        <color theme="1"/>
        <rFont val="Arial"/>
        <family val="2"/>
        <charset val="134"/>
      </rPr>
      <t>RMS</t>
    </r>
    <r>
      <rPr>
        <sz val="10"/>
        <color theme="1"/>
        <rFont val="Arial"/>
        <family val="2"/>
        <charset val="134"/>
      </rPr>
      <t>)</t>
    </r>
    <phoneticPr fontId="26" type="noConversion"/>
  </si>
  <si>
    <r>
      <rPr>
        <sz val="10"/>
        <color theme="1"/>
        <rFont val="宋体"/>
        <family val="3"/>
        <charset val="134"/>
      </rPr>
      <t xml:space="preserve">浪涌等级
</t>
    </r>
    <r>
      <rPr>
        <sz val="10"/>
        <color theme="1"/>
        <rFont val="Arial"/>
        <family val="2"/>
      </rPr>
      <t>(KVpk)</t>
    </r>
    <phoneticPr fontId="26" type="noConversion"/>
  </si>
  <si>
    <r>
      <rPr>
        <sz val="10"/>
        <color theme="1"/>
        <rFont val="宋体"/>
        <family val="3"/>
        <charset val="134"/>
      </rPr>
      <t>温度范围
(</t>
    </r>
    <r>
      <rPr>
        <sz val="10"/>
        <color theme="1"/>
        <rFont val="Segoe UI Symbol"/>
        <family val="3"/>
      </rPr>
      <t>℃</t>
    </r>
    <r>
      <rPr>
        <sz val="10"/>
        <color theme="1"/>
        <rFont val="宋体"/>
        <family val="3"/>
        <charset val="134"/>
      </rPr>
      <t>）</t>
    </r>
    <phoneticPr fontId="26" type="noConversion"/>
  </si>
  <si>
    <t>封装形式</t>
    <phoneticPr fontId="26" type="noConversion"/>
  </si>
  <si>
    <t>生命周期</t>
    <phoneticPr fontId="26" type="noConversion"/>
  </si>
  <si>
    <t>认证信息</t>
    <phoneticPr fontId="26" type="noConversion"/>
  </si>
  <si>
    <t>产品手册</t>
    <phoneticPr fontId="26" type="noConversion"/>
  </si>
  <si>
    <t>高边供电电压(V)</t>
    <phoneticPr fontId="26" type="noConversion"/>
  </si>
  <si>
    <t>低边供电电压(V)</t>
    <phoneticPr fontId="26" type="noConversion"/>
  </si>
  <si>
    <t>全差分隔离运放</t>
    <phoneticPr fontId="26" type="noConversion"/>
  </si>
  <si>
    <t xml:space="preserve">  -40~125</t>
    <phoneticPr fontId="26" type="noConversion"/>
  </si>
  <si>
    <t>V1.50</t>
    <phoneticPr fontId="26" type="noConversion"/>
  </si>
  <si>
    <t>CA-IS3731HB</t>
    <phoneticPr fontId="26" type="noConversion"/>
  </si>
  <si>
    <t>CS817x22HS</t>
    <phoneticPr fontId="26" type="noConversion"/>
  </si>
  <si>
    <t>V2</t>
    <phoneticPr fontId="26" type="noConversion"/>
  </si>
  <si>
    <t>CA-IS1204W</t>
    <phoneticPr fontId="26" type="noConversion"/>
  </si>
  <si>
    <t>功能描述</t>
    <phoneticPr fontId="26" type="noConversion"/>
  </si>
  <si>
    <t>S</t>
    <phoneticPr fontId="26" type="noConversion"/>
  </si>
  <si>
    <t>四通道标准数字隔离器</t>
    <phoneticPr fontId="26" type="noConversion"/>
  </si>
  <si>
    <t>CA-IS3988P</t>
    <phoneticPr fontId="26" type="noConversion"/>
  </si>
  <si>
    <t>CA-IS3980P</t>
    <phoneticPr fontId="26" type="noConversion"/>
  </si>
  <si>
    <t>CA-IS3980S</t>
    <phoneticPr fontId="26" type="noConversion"/>
  </si>
  <si>
    <t>量产</t>
    <phoneticPr fontId="26" type="noConversion"/>
  </si>
  <si>
    <t>序号</t>
    <phoneticPr fontId="26" type="noConversion"/>
  </si>
  <si>
    <r>
      <rPr>
        <sz val="10"/>
        <color theme="1"/>
        <rFont val="宋体"/>
        <family val="3"/>
        <charset val="134"/>
      </rPr>
      <t>量产</t>
    </r>
    <phoneticPr fontId="26" type="noConversion"/>
  </si>
  <si>
    <t>W、B</t>
    <phoneticPr fontId="26" type="noConversion"/>
  </si>
  <si>
    <t>RS-485/RS-422收发器</t>
    <phoneticPr fontId="26" type="noConversion"/>
  </si>
  <si>
    <t>F</t>
    <phoneticPr fontId="26" type="noConversion"/>
  </si>
  <si>
    <r>
      <rPr>
        <sz val="10"/>
        <color theme="1"/>
        <rFont val="宋体"/>
        <family val="3"/>
        <charset val="134"/>
      </rPr>
      <t>量产</t>
    </r>
  </si>
  <si>
    <t>低功耗数字隔离器</t>
    <phoneticPr fontId="26" type="noConversion"/>
  </si>
  <si>
    <t>CS817X2X</t>
    <phoneticPr fontId="26" type="noConversion"/>
  </si>
  <si>
    <t>CA-IS398X</t>
    <phoneticPr fontId="26" type="noConversion"/>
  </si>
  <si>
    <t>8通道隔离式数字输入接收器</t>
    <phoneticPr fontId="26" type="noConversion"/>
  </si>
  <si>
    <t>Y</t>
    <phoneticPr fontId="26" type="noConversion"/>
  </si>
  <si>
    <t>推挽</t>
  </si>
  <si>
    <t>输出接口</t>
    <phoneticPr fontId="26" type="noConversion"/>
  </si>
  <si>
    <t>串行</t>
    <phoneticPr fontId="26" type="noConversion"/>
  </si>
  <si>
    <t>并行</t>
    <phoneticPr fontId="26" type="noConversion"/>
  </si>
  <si>
    <t>高速通道数</t>
    <phoneticPr fontId="26" type="noConversion"/>
  </si>
  <si>
    <t>低通去抖时间(ms)</t>
    <phoneticPr fontId="26" type="noConversion"/>
  </si>
  <si>
    <t>0/10/30/100</t>
    <phoneticPr fontId="26" type="noConversion"/>
  </si>
  <si>
    <r>
      <rPr>
        <sz val="10"/>
        <color theme="1"/>
        <rFont val="宋体"/>
        <family val="3"/>
        <charset val="134"/>
      </rPr>
      <t>通道速率
（</t>
    </r>
    <r>
      <rPr>
        <sz val="10"/>
        <color theme="1"/>
        <rFont val="Arial"/>
        <family val="2"/>
      </rPr>
      <t>Mbps)</t>
    </r>
    <phoneticPr fontId="26" type="noConversion"/>
  </si>
  <si>
    <t>2.25~5.5</t>
    <phoneticPr fontId="26" type="noConversion"/>
  </si>
  <si>
    <r>
      <rPr>
        <sz val="10"/>
        <color theme="1"/>
        <rFont val="微软雅黑"/>
        <family val="2"/>
        <charset val="134"/>
      </rPr>
      <t>耐压(</t>
    </r>
    <r>
      <rPr>
        <sz val="10"/>
        <color theme="1"/>
        <rFont val="Arial"/>
        <family val="2"/>
      </rPr>
      <t>V)</t>
    </r>
    <phoneticPr fontId="26" type="noConversion"/>
  </si>
  <si>
    <t>输出模式</t>
    <phoneticPr fontId="26" type="noConversion"/>
  </si>
  <si>
    <t>推挽</t>
    <phoneticPr fontId="26" type="noConversion"/>
  </si>
  <si>
    <t>SSOP20(Y)</t>
    <phoneticPr fontId="26" type="noConversion"/>
  </si>
  <si>
    <t>V2.01</t>
    <phoneticPr fontId="26" type="noConversion"/>
  </si>
  <si>
    <t>V2.02</t>
    <phoneticPr fontId="26" type="noConversion"/>
  </si>
  <si>
    <t>CA-IS2082B</t>
    <phoneticPr fontId="26" type="noConversion"/>
  </si>
  <si>
    <t>半双工</t>
    <phoneticPr fontId="26" type="noConversion"/>
  </si>
  <si>
    <t>SSOP16(B)</t>
    <phoneticPr fontId="26" type="noConversion"/>
  </si>
  <si>
    <t>V2.03</t>
    <phoneticPr fontId="26" type="noConversion"/>
  </si>
  <si>
    <t>2.5~5.5</t>
    <phoneticPr fontId="26" type="noConversion"/>
  </si>
  <si>
    <t>隔离RS-485/422(含小型封装)</t>
    <phoneticPr fontId="26" type="noConversion"/>
  </si>
  <si>
    <t>CA-IS308X/208X</t>
    <phoneticPr fontId="26" type="noConversion"/>
  </si>
  <si>
    <t>否</t>
    <phoneticPr fontId="26" type="noConversion"/>
  </si>
  <si>
    <t>±58</t>
    <phoneticPr fontId="26" type="noConversion"/>
  </si>
  <si>
    <t>全集成隔离电源/误差隔离运放</t>
    <phoneticPr fontId="26" type="noConversion"/>
  </si>
  <si>
    <t>3-5.5</t>
    <phoneticPr fontId="26" type="noConversion"/>
  </si>
  <si>
    <t>DUB8(U)</t>
    <phoneticPr fontId="26" type="noConversion"/>
  </si>
  <si>
    <t>V2.04</t>
    <phoneticPr fontId="26" type="noConversion"/>
  </si>
  <si>
    <t>V2.05</t>
  </si>
  <si>
    <t>SOIC8-WB(G)</t>
    <phoneticPr fontId="26" type="noConversion"/>
  </si>
  <si>
    <t>CA-IS1306M25G</t>
    <phoneticPr fontId="26" type="noConversion"/>
  </si>
  <si>
    <t>时钟(MHz)</t>
    <phoneticPr fontId="26" type="noConversion"/>
  </si>
  <si>
    <t>编码</t>
    <phoneticPr fontId="26" type="noConversion"/>
  </si>
  <si>
    <t>V2.06</t>
  </si>
  <si>
    <t>V2.07</t>
    <phoneticPr fontId="26" type="noConversion"/>
  </si>
  <si>
    <t>V2.08</t>
  </si>
  <si>
    <t>数字隔离</t>
    <phoneticPr fontId="26" type="noConversion"/>
  </si>
  <si>
    <t>V3</t>
    <phoneticPr fontId="26" type="noConversion"/>
  </si>
  <si>
    <t>CA-IS3731LB</t>
    <phoneticPr fontId="26" type="noConversion"/>
  </si>
  <si>
    <t>低</t>
    <phoneticPr fontId="26" type="noConversion"/>
  </si>
  <si>
    <t>CA-IS3760LB</t>
    <phoneticPr fontId="26" type="noConversion"/>
  </si>
  <si>
    <t>CA-IS3762LB</t>
    <phoneticPr fontId="26" type="noConversion"/>
  </si>
  <si>
    <t>CA-IS3762HB</t>
    <phoneticPr fontId="26" type="noConversion"/>
  </si>
  <si>
    <t>CA-IS3763HB</t>
    <phoneticPr fontId="26" type="noConversion"/>
  </si>
  <si>
    <t>CA-IS3763LB</t>
    <phoneticPr fontId="26" type="noConversion"/>
  </si>
  <si>
    <t>CS817x20HS</t>
    <phoneticPr fontId="26" type="noConversion"/>
  </si>
  <si>
    <t>CA-IS3760HB</t>
    <phoneticPr fontId="26" type="noConversion"/>
  </si>
  <si>
    <t>CA-IS3761HB</t>
    <phoneticPr fontId="26" type="noConversion"/>
  </si>
  <si>
    <t>CA-IS3761LB</t>
    <phoneticPr fontId="26" type="noConversion"/>
  </si>
  <si>
    <r>
      <rPr>
        <sz val="10"/>
        <rFont val="宋体"/>
        <family val="3"/>
        <charset val="134"/>
      </rPr>
      <t>推挽</t>
    </r>
  </si>
  <si>
    <t>DC-150M</t>
    <phoneticPr fontId="26" type="noConversion"/>
  </si>
  <si>
    <t>2.5-5.5</t>
    <phoneticPr fontId="26" type="noConversion"/>
  </si>
  <si>
    <r>
      <rPr>
        <sz val="10"/>
        <rFont val="宋体"/>
        <family val="3"/>
        <charset val="134"/>
      </rPr>
      <t>高</t>
    </r>
  </si>
  <si>
    <t>V3.01</t>
    <phoneticPr fontId="26" type="noConversion"/>
  </si>
  <si>
    <t>CS485XX</t>
    <phoneticPr fontId="26" type="noConversion"/>
  </si>
  <si>
    <t>RS-485收发器</t>
    <phoneticPr fontId="26" type="noConversion"/>
  </si>
  <si>
    <t>CS817x20LS</t>
    <phoneticPr fontId="26" type="noConversion"/>
  </si>
  <si>
    <t>CA-IS3082WNX</t>
    <phoneticPr fontId="26" type="noConversion"/>
  </si>
  <si>
    <t>CA-IS1305AM25W</t>
    <phoneticPr fontId="26" type="noConversion"/>
  </si>
  <si>
    <t>V3.02</t>
  </si>
  <si>
    <t>CA-IS305X</t>
    <phoneticPr fontId="26" type="noConversion"/>
  </si>
  <si>
    <r>
      <rPr>
        <sz val="10"/>
        <rFont val="宋体"/>
        <family val="3"/>
        <charset val="134"/>
      </rPr>
      <t>否</t>
    </r>
  </si>
  <si>
    <r>
      <rPr>
        <sz val="10"/>
        <rFont val="宋体"/>
        <family val="3"/>
        <charset val="134"/>
      </rPr>
      <t>半双工</t>
    </r>
  </si>
  <si>
    <t>CA-IS1044S</t>
    <phoneticPr fontId="26" type="noConversion"/>
  </si>
  <si>
    <t>CA-IS3080WX</t>
    <phoneticPr fontId="26" type="noConversion"/>
  </si>
  <si>
    <t>CA-IS3086WX</t>
    <phoneticPr fontId="26" type="noConversion"/>
  </si>
  <si>
    <t>CA-IS3062/2062</t>
    <phoneticPr fontId="26" type="noConversion"/>
  </si>
  <si>
    <t>CA-IS2062W</t>
    <phoneticPr fontId="26" type="noConversion"/>
  </si>
  <si>
    <t>V3.03</t>
  </si>
  <si>
    <r>
      <rPr>
        <sz val="10"/>
        <rFont val="宋体"/>
        <family val="3"/>
        <charset val="134"/>
      </rPr>
      <t>量产</t>
    </r>
  </si>
  <si>
    <t>W</t>
    <phoneticPr fontId="26" type="noConversion"/>
  </si>
  <si>
    <t>±0.5</t>
    <phoneticPr fontId="26" type="noConversion"/>
  </si>
  <si>
    <t>4.5-5.5</t>
    <phoneticPr fontId="26" type="noConversion"/>
  </si>
  <si>
    <t>5-21 IN</t>
    <phoneticPr fontId="26" type="noConversion"/>
  </si>
  <si>
    <t>±2</t>
    <phoneticPr fontId="26" type="noConversion"/>
  </si>
  <si>
    <t>无编码</t>
    <phoneticPr fontId="26" type="noConversion"/>
  </si>
  <si>
    <t>±0.2</t>
    <phoneticPr fontId="26" type="noConversion"/>
  </si>
  <si>
    <t>±0.3</t>
    <phoneticPr fontId="26" type="noConversion"/>
  </si>
  <si>
    <t>CA-IS1300G25G</t>
  </si>
  <si>
    <t>±250</t>
  </si>
  <si>
    <t>±0.5</t>
  </si>
  <si>
    <t>CA-IS1300B25G</t>
    <phoneticPr fontId="26" type="noConversion"/>
  </si>
  <si>
    <t>CA-IS3640HVW</t>
    <phoneticPr fontId="26" type="noConversion"/>
  </si>
  <si>
    <t>CA-IS3641HVW</t>
  </si>
  <si>
    <t>CA-IS3642HVW</t>
  </si>
  <si>
    <t>CA-IS3643HVW</t>
  </si>
  <si>
    <t>CA-IS3644HVW</t>
  </si>
  <si>
    <t>CA-IS3640LVW</t>
  </si>
  <si>
    <t>CA-IS3641LVW</t>
  </si>
  <si>
    <t>CA-IS3642LVW</t>
  </si>
  <si>
    <t>CA-IS3643LVW</t>
  </si>
  <si>
    <t>CA-IS3644LVW</t>
  </si>
  <si>
    <t>CA-IS3092W</t>
    <phoneticPr fontId="26" type="noConversion"/>
  </si>
  <si>
    <t>CA-IS3092VW</t>
    <phoneticPr fontId="26" type="noConversion"/>
  </si>
  <si>
    <t>CA-IS2092VW</t>
    <phoneticPr fontId="26" type="noConversion"/>
  </si>
  <si>
    <t>CA-IS3098W</t>
    <phoneticPr fontId="26" type="noConversion"/>
  </si>
  <si>
    <t>CA-IS3062VW</t>
    <phoneticPr fontId="26" type="noConversion"/>
  </si>
  <si>
    <t>CA-IS2062VW</t>
    <phoneticPr fontId="26" type="noConversion"/>
  </si>
  <si>
    <t>CA-IS3621LW</t>
    <phoneticPr fontId="26" type="noConversion"/>
  </si>
  <si>
    <t>CA-IS309X</t>
    <phoneticPr fontId="26" type="noConversion"/>
  </si>
  <si>
    <t>CA-IS209X</t>
    <phoneticPr fontId="26" type="noConversion"/>
  </si>
  <si>
    <t>CA-IS3740VLN</t>
    <phoneticPr fontId="26" type="noConversion"/>
  </si>
  <si>
    <t>CA-IS1306AM25W</t>
    <phoneticPr fontId="26" type="noConversion"/>
  </si>
  <si>
    <t>独立逻辑电源</t>
    <phoneticPr fontId="26" type="noConversion"/>
  </si>
  <si>
    <t>远程唤醒</t>
    <phoneticPr fontId="26" type="noConversion"/>
  </si>
  <si>
    <r>
      <rPr>
        <sz val="10"/>
        <color theme="1"/>
        <rFont val="宋体"/>
        <family val="2"/>
        <charset val="134"/>
      </rPr>
      <t>共模输入电压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V</t>
    </r>
    <r>
      <rPr>
        <sz val="10"/>
        <color theme="1"/>
        <rFont val="宋体"/>
        <family val="3"/>
        <charset val="134"/>
      </rPr>
      <t>）</t>
    </r>
    <phoneticPr fontId="26" type="noConversion"/>
  </si>
  <si>
    <r>
      <rPr>
        <sz val="10"/>
        <color theme="1"/>
        <rFont val="宋体"/>
        <family val="2"/>
        <charset val="134"/>
      </rPr>
      <t>总线故障保护</t>
    </r>
    <r>
      <rPr>
        <sz val="10"/>
        <color theme="1"/>
        <rFont val="Arial"/>
        <family val="2"/>
      </rPr>
      <t xml:space="preserve"> 
(V )</t>
    </r>
    <phoneticPr fontId="26" type="noConversion"/>
  </si>
  <si>
    <r>
      <t xml:space="preserve">HBM ESD
</t>
    </r>
    <r>
      <rPr>
        <sz val="10"/>
        <color theme="1"/>
        <rFont val="宋体"/>
        <family val="3"/>
        <charset val="134"/>
      </rPr>
      <t>所有引脚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±KV</t>
    </r>
    <r>
      <rPr>
        <sz val="10"/>
        <color theme="1"/>
        <rFont val="宋体"/>
        <family val="3"/>
        <charset val="134"/>
      </rPr>
      <t>）</t>
    </r>
    <phoneticPr fontId="26" type="noConversion"/>
  </si>
  <si>
    <r>
      <rPr>
        <sz val="10"/>
        <color theme="1"/>
        <rFont val="Arial"/>
        <family val="2"/>
      </rPr>
      <t>HBM ESD</t>
    </r>
    <r>
      <rPr>
        <sz val="10"/>
        <color theme="1"/>
        <rFont val="宋体"/>
        <family val="3"/>
        <charset val="134"/>
      </rPr>
      <t>总线引脚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±KV</t>
    </r>
    <r>
      <rPr>
        <sz val="10"/>
        <color theme="1"/>
        <rFont val="宋体"/>
        <family val="3"/>
        <charset val="134"/>
      </rPr>
      <t>）</t>
    </r>
  </si>
  <si>
    <r>
      <rPr>
        <sz val="10"/>
        <color theme="1"/>
        <rFont val="宋体"/>
        <family val="3"/>
        <charset val="134"/>
      </rPr>
      <t xml:space="preserve">工作电压范围
</t>
    </r>
    <r>
      <rPr>
        <sz val="10"/>
        <color theme="1"/>
        <rFont val="Arial"/>
        <family val="2"/>
      </rPr>
      <t>(V)</t>
    </r>
    <phoneticPr fontId="26" type="noConversion"/>
  </si>
  <si>
    <r>
      <rPr>
        <sz val="10"/>
        <color theme="1"/>
        <rFont val="宋体"/>
        <family val="3"/>
        <charset val="134"/>
      </rPr>
      <t>逻辑电源电压范围</t>
    </r>
    <r>
      <rPr>
        <sz val="10"/>
        <color theme="1"/>
        <rFont val="微软雅黑"/>
        <family val="2"/>
        <charset val="134"/>
      </rPr>
      <t xml:space="preserve">
</t>
    </r>
    <r>
      <rPr>
        <sz val="10"/>
        <color theme="1"/>
        <rFont val="Arial"/>
        <family val="2"/>
      </rPr>
      <t>(V)</t>
    </r>
    <phoneticPr fontId="26" type="noConversion"/>
  </si>
  <si>
    <r>
      <rPr>
        <sz val="10"/>
        <color theme="1"/>
        <rFont val="宋体"/>
        <family val="3"/>
        <charset val="134"/>
      </rPr>
      <t xml:space="preserve">结温范围
</t>
    </r>
    <r>
      <rPr>
        <sz val="10"/>
        <color theme="1"/>
        <rFont val="Arial"/>
        <family val="2"/>
        <charset val="134"/>
      </rPr>
      <t>(</t>
    </r>
    <r>
      <rPr>
        <sz val="10"/>
        <color theme="1"/>
        <rFont val="Segoe UI Symbol"/>
        <family val="3"/>
      </rPr>
      <t>℃)</t>
    </r>
    <phoneticPr fontId="26" type="noConversion"/>
  </si>
  <si>
    <t>备注</t>
    <phoneticPr fontId="26" type="noConversion"/>
  </si>
  <si>
    <t>CA-IF1051HS</t>
  </si>
  <si>
    <t xml:space="preserve">  -30~30</t>
  </si>
  <si>
    <t xml:space="preserve">  -70~70</t>
  </si>
  <si>
    <t>4.5~5.5</t>
    <phoneticPr fontId="26" type="noConversion"/>
  </si>
  <si>
    <t>/</t>
    <phoneticPr fontId="26" type="noConversion"/>
  </si>
  <si>
    <t xml:space="preserve">  -55~150</t>
    <phoneticPr fontId="26" type="noConversion"/>
  </si>
  <si>
    <t>SOIC8</t>
  </si>
  <si>
    <t>CA-IF1051S</t>
    <phoneticPr fontId="26" type="noConversion"/>
  </si>
  <si>
    <t xml:space="preserve">  -58~58</t>
  </si>
  <si>
    <t>CA-IF1051VS</t>
    <phoneticPr fontId="26" type="noConversion"/>
  </si>
  <si>
    <t>是</t>
    <phoneticPr fontId="26" type="noConversion"/>
  </si>
  <si>
    <t>CA-IF4420S</t>
    <phoneticPr fontId="26" type="noConversion"/>
  </si>
  <si>
    <t>1.8~5.5</t>
    <phoneticPr fontId="26" type="noConversion"/>
  </si>
  <si>
    <r>
      <rPr>
        <sz val="10"/>
        <color theme="1"/>
        <rFont val="Arial"/>
        <family val="2"/>
      </rPr>
      <t xml:space="preserve">common mode range
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V</t>
    </r>
    <r>
      <rPr>
        <sz val="10"/>
        <color theme="1"/>
        <rFont val="宋体"/>
        <family val="3"/>
        <charset val="134"/>
      </rPr>
      <t>）</t>
    </r>
  </si>
  <si>
    <t>Fault protection 
(V )</t>
  </si>
  <si>
    <r>
      <rPr>
        <sz val="10"/>
        <color theme="1"/>
        <rFont val="Arial"/>
        <family val="2"/>
      </rPr>
      <t>HBM ESD</t>
    </r>
    <r>
      <rPr>
        <sz val="10"/>
        <color theme="1"/>
        <rFont val="宋体"/>
        <family val="3"/>
        <charset val="134"/>
      </rPr>
      <t>其他引脚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±KV</t>
    </r>
    <r>
      <rPr>
        <sz val="10"/>
        <color theme="1"/>
        <rFont val="宋体"/>
        <family val="3"/>
        <charset val="134"/>
      </rPr>
      <t>）</t>
    </r>
  </si>
  <si>
    <t>CA-IF4888HS</t>
  </si>
  <si>
    <t xml:space="preserve">  -15~15</t>
  </si>
  <si>
    <t>Na</t>
  </si>
  <si>
    <t>总线可挂64个节点</t>
    <phoneticPr fontId="26" type="noConversion"/>
  </si>
  <si>
    <t>CA-IF4805HS</t>
  </si>
  <si>
    <t>CA-IF4820HS</t>
  </si>
  <si>
    <t>CA-IF4820HM</t>
  </si>
  <si>
    <r>
      <rPr>
        <sz val="11"/>
        <color theme="1"/>
        <rFont val="宋体"/>
        <family val="3"/>
        <charset val="134"/>
      </rPr>
      <t>否</t>
    </r>
  </si>
  <si>
    <t>CS48505S</t>
    <phoneticPr fontId="26" type="noConversion"/>
  </si>
  <si>
    <t xml:space="preserve">  -7~12</t>
    <phoneticPr fontId="26" type="noConversion"/>
  </si>
  <si>
    <t>CS48520S</t>
  </si>
  <si>
    <t>半双工</t>
  </si>
  <si>
    <t xml:space="preserve">  -7~12</t>
  </si>
  <si>
    <t>CS48505M</t>
    <phoneticPr fontId="26" type="noConversion"/>
  </si>
  <si>
    <t>CS48520M</t>
    <phoneticPr fontId="26" type="noConversion"/>
  </si>
  <si>
    <t>CS48505D</t>
    <phoneticPr fontId="26" type="noConversion"/>
  </si>
  <si>
    <t>CS48520D</t>
    <phoneticPr fontId="26" type="noConversion"/>
  </si>
  <si>
    <t>CS48505AS</t>
    <phoneticPr fontId="26" type="noConversion"/>
  </si>
  <si>
    <r>
      <rPr>
        <sz val="10"/>
        <color theme="1"/>
        <rFont val="宋体"/>
        <family val="3"/>
        <charset val="134"/>
      </rPr>
      <t>总线可挂</t>
    </r>
    <r>
      <rPr>
        <sz val="10"/>
        <color theme="1"/>
        <rFont val="Arial"/>
        <family val="2"/>
      </rPr>
      <t>256</t>
    </r>
    <r>
      <rPr>
        <sz val="10"/>
        <color theme="1"/>
        <rFont val="宋体"/>
        <family val="3"/>
        <charset val="134"/>
      </rPr>
      <t>个节点</t>
    </r>
    <phoneticPr fontId="26" type="noConversion"/>
  </si>
  <si>
    <t>CS48520AS</t>
    <phoneticPr fontId="26" type="noConversion"/>
  </si>
  <si>
    <t>CS48505AM</t>
    <phoneticPr fontId="26" type="noConversion"/>
  </si>
  <si>
    <t>CS48520AM</t>
    <phoneticPr fontId="26" type="noConversion"/>
  </si>
  <si>
    <t>CS48505AD</t>
    <phoneticPr fontId="26" type="noConversion"/>
  </si>
  <si>
    <t>CS48520AD</t>
    <phoneticPr fontId="26" type="noConversion"/>
  </si>
  <si>
    <t>CA-IF4220NF</t>
    <phoneticPr fontId="26" type="noConversion"/>
  </si>
  <si>
    <t>总线可挂256个节点</t>
    <phoneticPr fontId="26" type="noConversion"/>
  </si>
  <si>
    <t>功能、特性</t>
  </si>
  <si>
    <t>RX passband
（MHz）</t>
  </si>
  <si>
    <t>RX threshold
(dBm)</t>
  </si>
  <si>
    <t>TX frequency
（MHz）</t>
  </si>
  <si>
    <t>TXOUT Power
（dBm）</t>
  </si>
  <si>
    <t>TXOUT impedance （DC，ohm）</t>
  </si>
  <si>
    <t>工作电压
(V)</t>
  </si>
  <si>
    <t>温度范围
(℃）</t>
  </si>
  <si>
    <t xml:space="preserve">  1.1~4.17</t>
  </si>
  <si>
    <t xml:space="preserve">  -18~-12</t>
  </si>
  <si>
    <t>5.38~12</t>
  </si>
  <si>
    <t>速率
（Mbps)</t>
  </si>
  <si>
    <t>common mode range
（V）</t>
  </si>
  <si>
    <t>HBM ESD其他引脚
（±KV）</t>
  </si>
  <si>
    <t>HBM ESD总线引脚
（±KV）</t>
  </si>
  <si>
    <t>工作电压范围
(V)</t>
  </si>
  <si>
    <r>
      <rPr>
        <b/>
        <sz val="10"/>
        <color theme="0"/>
        <rFont val="宋体"/>
        <family val="3"/>
        <charset val="134"/>
      </rPr>
      <t>系列名称</t>
    </r>
  </si>
  <si>
    <r>
      <rPr>
        <b/>
        <sz val="10"/>
        <color theme="0"/>
        <rFont val="宋体"/>
        <family val="3"/>
        <charset val="134"/>
      </rPr>
      <t>序号</t>
    </r>
  </si>
  <si>
    <r>
      <rPr>
        <b/>
        <sz val="10"/>
        <color theme="0"/>
        <rFont val="宋体"/>
        <family val="3"/>
        <charset val="134"/>
      </rPr>
      <t>备注</t>
    </r>
  </si>
  <si>
    <r>
      <rPr>
        <b/>
        <sz val="10"/>
        <color theme="0"/>
        <rFont val="宋体"/>
        <family val="3"/>
        <charset val="134"/>
      </rPr>
      <t>通讯
模式</t>
    </r>
  </si>
  <si>
    <r>
      <rPr>
        <b/>
        <sz val="10"/>
        <color theme="0"/>
        <rFont val="宋体"/>
        <family val="3"/>
        <charset val="134"/>
      </rPr>
      <t>封装形式</t>
    </r>
  </si>
  <si>
    <r>
      <rPr>
        <b/>
        <sz val="10"/>
        <color theme="0"/>
        <rFont val="宋体"/>
        <family val="3"/>
        <charset val="134"/>
      </rPr>
      <t>生命周期</t>
    </r>
  </si>
  <si>
    <r>
      <rPr>
        <b/>
        <sz val="10"/>
        <color theme="0"/>
        <rFont val="宋体"/>
        <family val="3"/>
        <charset val="134"/>
      </rPr>
      <t>认证信息</t>
    </r>
  </si>
  <si>
    <t>CA-IF48xx/4220</t>
    <phoneticPr fontId="26" type="noConversion"/>
  </si>
  <si>
    <r>
      <rPr>
        <b/>
        <sz val="10"/>
        <color theme="0"/>
        <rFont val="宋体"/>
        <family val="3"/>
        <charset val="134"/>
      </rPr>
      <t>序号</t>
    </r>
    <phoneticPr fontId="26" type="noConversion"/>
  </si>
  <si>
    <r>
      <rPr>
        <b/>
        <sz val="10"/>
        <color theme="0"/>
        <rFont val="宋体"/>
        <family val="3"/>
        <charset val="134"/>
      </rPr>
      <t>备注</t>
    </r>
    <phoneticPr fontId="26" type="noConversion"/>
  </si>
  <si>
    <r>
      <rPr>
        <b/>
        <sz val="10"/>
        <color theme="0"/>
        <rFont val="宋体"/>
        <family val="3"/>
        <charset val="134"/>
      </rPr>
      <t>料号</t>
    </r>
  </si>
  <si>
    <r>
      <rPr>
        <b/>
        <sz val="10"/>
        <color theme="0"/>
        <rFont val="宋体"/>
        <family val="3"/>
        <charset val="134"/>
      </rPr>
      <t>速率
（</t>
    </r>
    <r>
      <rPr>
        <b/>
        <sz val="10"/>
        <color theme="0"/>
        <rFont val="Arial"/>
        <family val="2"/>
      </rPr>
      <t>Mbps)</t>
    </r>
  </si>
  <si>
    <r>
      <t xml:space="preserve">common mode range
</t>
    </r>
    <r>
      <rPr>
        <b/>
        <sz val="10"/>
        <color theme="0"/>
        <rFont val="宋体"/>
        <family val="3"/>
        <charset val="134"/>
      </rPr>
      <t>（</t>
    </r>
    <r>
      <rPr>
        <b/>
        <sz val="10"/>
        <color theme="0"/>
        <rFont val="Arial"/>
        <family val="2"/>
      </rPr>
      <t>V</t>
    </r>
    <r>
      <rPr>
        <b/>
        <sz val="10"/>
        <color theme="0"/>
        <rFont val="宋体"/>
        <family val="3"/>
        <charset val="134"/>
      </rPr>
      <t>）</t>
    </r>
  </si>
  <si>
    <r>
      <t>HBM ESD</t>
    </r>
    <r>
      <rPr>
        <b/>
        <sz val="10"/>
        <color theme="0"/>
        <rFont val="宋体"/>
        <family val="3"/>
        <charset val="134"/>
      </rPr>
      <t>其他引脚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theme="0"/>
        <rFont val="宋体"/>
        <family val="3"/>
        <charset val="134"/>
      </rPr>
      <t>（</t>
    </r>
    <r>
      <rPr>
        <b/>
        <sz val="10"/>
        <color theme="0"/>
        <rFont val="Arial"/>
        <family val="2"/>
      </rPr>
      <t>±KV</t>
    </r>
    <r>
      <rPr>
        <b/>
        <sz val="10"/>
        <color theme="0"/>
        <rFont val="宋体"/>
        <family val="3"/>
        <charset val="134"/>
      </rPr>
      <t>）</t>
    </r>
  </si>
  <si>
    <r>
      <t>HBM ESD</t>
    </r>
    <r>
      <rPr>
        <b/>
        <sz val="10"/>
        <color theme="0"/>
        <rFont val="宋体"/>
        <family val="3"/>
        <charset val="134"/>
      </rPr>
      <t>总线引脚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theme="0"/>
        <rFont val="宋体"/>
        <family val="3"/>
        <charset val="134"/>
      </rPr>
      <t>（</t>
    </r>
    <r>
      <rPr>
        <b/>
        <sz val="10"/>
        <color theme="0"/>
        <rFont val="Arial"/>
        <family val="2"/>
      </rPr>
      <t>±KV</t>
    </r>
    <r>
      <rPr>
        <b/>
        <sz val="10"/>
        <color theme="0"/>
        <rFont val="宋体"/>
        <family val="3"/>
        <charset val="134"/>
      </rPr>
      <t>）</t>
    </r>
  </si>
  <si>
    <r>
      <rPr>
        <b/>
        <sz val="10"/>
        <color theme="0"/>
        <rFont val="宋体"/>
        <family val="3"/>
        <charset val="134"/>
      </rPr>
      <t xml:space="preserve">工作电压范围
</t>
    </r>
    <r>
      <rPr>
        <b/>
        <sz val="10"/>
        <color theme="0"/>
        <rFont val="Arial"/>
        <family val="2"/>
      </rPr>
      <t>(V)</t>
    </r>
  </si>
  <si>
    <r>
      <rPr>
        <b/>
        <sz val="10"/>
        <color theme="0"/>
        <rFont val="宋体"/>
        <family val="3"/>
        <charset val="134"/>
      </rPr>
      <t xml:space="preserve">温度范围
</t>
    </r>
    <r>
      <rPr>
        <b/>
        <sz val="10"/>
        <color theme="0"/>
        <rFont val="Arial"/>
        <family val="2"/>
      </rPr>
      <t>(</t>
    </r>
    <r>
      <rPr>
        <b/>
        <sz val="10"/>
        <color theme="0"/>
        <rFont val="宋体"/>
        <family val="3"/>
        <charset val="134"/>
      </rPr>
      <t>℃）</t>
    </r>
  </si>
  <si>
    <r>
      <rPr>
        <b/>
        <sz val="10"/>
        <color theme="0"/>
        <rFont val="宋体"/>
        <family val="3"/>
        <charset val="134"/>
      </rPr>
      <t>封装形式</t>
    </r>
    <phoneticPr fontId="26" type="noConversion"/>
  </si>
  <si>
    <r>
      <rPr>
        <b/>
        <sz val="10"/>
        <color theme="0"/>
        <rFont val="宋体"/>
        <family val="3"/>
        <charset val="134"/>
      </rPr>
      <t>生命周期</t>
    </r>
    <phoneticPr fontId="26" type="noConversion"/>
  </si>
  <si>
    <r>
      <rPr>
        <b/>
        <sz val="10"/>
        <color theme="0"/>
        <rFont val="宋体"/>
        <family val="3"/>
        <charset val="134"/>
      </rPr>
      <t>认证信息</t>
    </r>
    <phoneticPr fontId="26" type="noConversion"/>
  </si>
  <si>
    <t>CA-IF1051S-Q1</t>
    <phoneticPr fontId="26" type="noConversion"/>
  </si>
  <si>
    <t>CA-IF1051VS-Q1</t>
    <phoneticPr fontId="26" type="noConversion"/>
  </si>
  <si>
    <t>CA-IF1042S-Q1</t>
    <phoneticPr fontId="26" type="noConversion"/>
  </si>
  <si>
    <t>CA-IF1042VS-Q1</t>
    <phoneticPr fontId="26" type="noConversion"/>
  </si>
  <si>
    <t>3~5.5</t>
    <phoneticPr fontId="26" type="noConversion"/>
  </si>
  <si>
    <t>CA-IF1044S-Q1</t>
    <phoneticPr fontId="26" type="noConversion"/>
  </si>
  <si>
    <t xml:space="preserve">  -58~58</t>
    <phoneticPr fontId="26" type="noConversion"/>
  </si>
  <si>
    <t>CA-IF1044VS-Q1</t>
    <phoneticPr fontId="26" type="noConversion"/>
  </si>
  <si>
    <t>CA-IF1044D-Q1</t>
    <phoneticPr fontId="26" type="noConversion"/>
  </si>
  <si>
    <t>CA-IF1044VD-Q1</t>
    <phoneticPr fontId="26" type="noConversion"/>
  </si>
  <si>
    <r>
      <rPr>
        <b/>
        <sz val="10"/>
        <color theme="0"/>
        <rFont val="宋体"/>
        <family val="3"/>
        <charset val="134"/>
      </rPr>
      <t>速率
（</t>
    </r>
    <r>
      <rPr>
        <b/>
        <sz val="10"/>
        <color theme="0"/>
        <rFont val="Arial"/>
        <family val="2"/>
      </rPr>
      <t>Kbps)</t>
    </r>
    <phoneticPr fontId="26" type="noConversion"/>
  </si>
  <si>
    <r>
      <rPr>
        <b/>
        <sz val="10"/>
        <color theme="0"/>
        <rFont val="宋体"/>
        <family val="2"/>
        <charset val="134"/>
      </rPr>
      <t>共模输入电压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theme="0"/>
        <rFont val="宋体"/>
        <family val="3"/>
        <charset val="134"/>
      </rPr>
      <t>（</t>
    </r>
    <r>
      <rPr>
        <b/>
        <sz val="10"/>
        <color theme="0"/>
        <rFont val="Arial"/>
        <family val="2"/>
      </rPr>
      <t>V</t>
    </r>
    <r>
      <rPr>
        <b/>
        <sz val="10"/>
        <color theme="0"/>
        <rFont val="宋体"/>
        <family val="3"/>
        <charset val="134"/>
      </rPr>
      <t>）</t>
    </r>
    <phoneticPr fontId="26" type="noConversion"/>
  </si>
  <si>
    <r>
      <rPr>
        <b/>
        <sz val="10"/>
        <color theme="0"/>
        <rFont val="宋体"/>
        <family val="2"/>
        <charset val="134"/>
      </rPr>
      <t>总线故障保护</t>
    </r>
    <r>
      <rPr>
        <b/>
        <sz val="10"/>
        <color theme="0"/>
        <rFont val="Arial"/>
        <family val="2"/>
      </rPr>
      <t xml:space="preserve"> 
(V )</t>
    </r>
    <phoneticPr fontId="26" type="noConversion"/>
  </si>
  <si>
    <r>
      <t xml:space="preserve">HBM ESD
</t>
    </r>
    <r>
      <rPr>
        <b/>
        <sz val="10"/>
        <color theme="0"/>
        <rFont val="宋体"/>
        <family val="3"/>
        <charset val="134"/>
      </rPr>
      <t>所有引脚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theme="0"/>
        <rFont val="宋体"/>
        <family val="3"/>
        <charset val="134"/>
      </rPr>
      <t>（</t>
    </r>
    <r>
      <rPr>
        <b/>
        <sz val="10"/>
        <color theme="0"/>
        <rFont val="Arial"/>
        <family val="2"/>
      </rPr>
      <t>±KV</t>
    </r>
    <r>
      <rPr>
        <b/>
        <sz val="10"/>
        <color theme="0"/>
        <rFont val="宋体"/>
        <family val="3"/>
        <charset val="134"/>
      </rPr>
      <t>）</t>
    </r>
    <phoneticPr fontId="26" type="noConversion"/>
  </si>
  <si>
    <r>
      <rPr>
        <b/>
        <sz val="10"/>
        <color theme="0"/>
        <rFont val="宋体"/>
        <family val="3"/>
        <charset val="134"/>
      </rPr>
      <t xml:space="preserve">工作电压范围
</t>
    </r>
    <r>
      <rPr>
        <b/>
        <sz val="10"/>
        <color theme="0"/>
        <rFont val="Arial"/>
        <family val="2"/>
      </rPr>
      <t>(V)</t>
    </r>
    <phoneticPr fontId="26" type="noConversion"/>
  </si>
  <si>
    <r>
      <rPr>
        <b/>
        <sz val="10"/>
        <color theme="0"/>
        <rFont val="宋体"/>
        <family val="3"/>
        <charset val="134"/>
      </rPr>
      <t>逻辑电源电压范围</t>
    </r>
    <r>
      <rPr>
        <b/>
        <sz val="10"/>
        <color theme="0"/>
        <rFont val="Arial"/>
        <family val="2"/>
      </rPr>
      <t xml:space="preserve">
(V)</t>
    </r>
    <phoneticPr fontId="26" type="noConversion"/>
  </si>
  <si>
    <r>
      <rPr>
        <b/>
        <sz val="10"/>
        <color theme="0"/>
        <rFont val="宋体"/>
        <family val="3"/>
        <charset val="134"/>
      </rPr>
      <t xml:space="preserve">结温范围
</t>
    </r>
    <r>
      <rPr>
        <b/>
        <sz val="10"/>
        <color theme="0"/>
        <rFont val="Arial"/>
        <family val="2"/>
      </rPr>
      <t>(</t>
    </r>
    <r>
      <rPr>
        <b/>
        <sz val="10"/>
        <color theme="0"/>
        <rFont val="Segoe UI Symbol"/>
        <family val="3"/>
      </rPr>
      <t>℃</t>
    </r>
    <r>
      <rPr>
        <b/>
        <sz val="10"/>
        <color theme="0"/>
        <rFont val="Arial"/>
        <family val="2"/>
      </rPr>
      <t>)</t>
    </r>
    <phoneticPr fontId="26" type="noConversion"/>
  </si>
  <si>
    <t xml:space="preserve"> -58~58</t>
    <phoneticPr fontId="26" type="noConversion"/>
  </si>
  <si>
    <t>5.5-27</t>
    <phoneticPr fontId="26" type="noConversion"/>
  </si>
  <si>
    <t>CA-IS3741HW-Q1</t>
    <phoneticPr fontId="26" type="noConversion"/>
  </si>
  <si>
    <t>CA-IF4820FD</t>
    <phoneticPr fontId="26" type="noConversion"/>
  </si>
  <si>
    <t>CA-IF4288</t>
    <phoneticPr fontId="26" type="noConversion"/>
  </si>
  <si>
    <t>CA-IF4289</t>
    <phoneticPr fontId="26" type="noConversion"/>
  </si>
  <si>
    <r>
      <rPr>
        <b/>
        <sz val="10"/>
        <color theme="0"/>
        <rFont val="宋体"/>
        <family val="3"/>
        <charset val="134"/>
      </rPr>
      <t>产品手册</t>
    </r>
  </si>
  <si>
    <t>CA-IS37XX-Q1</t>
    <phoneticPr fontId="26" type="noConversion"/>
  </si>
  <si>
    <t>CA-IF105X/104X-Q1</t>
    <phoneticPr fontId="26" type="noConversion"/>
  </si>
  <si>
    <r>
      <rPr>
        <b/>
        <sz val="10"/>
        <color theme="0"/>
        <rFont val="宋体"/>
        <family val="3"/>
        <charset val="134"/>
      </rPr>
      <t>速率
（</t>
    </r>
    <r>
      <rPr>
        <b/>
        <sz val="10"/>
        <color theme="0"/>
        <rFont val="Arial"/>
        <family val="2"/>
      </rPr>
      <t>kbps)</t>
    </r>
    <phoneticPr fontId="26" type="noConversion"/>
  </si>
  <si>
    <t>总线极性检测</t>
    <phoneticPr fontId="26" type="noConversion"/>
  </si>
  <si>
    <t>总线接收阈值电压内置</t>
    <phoneticPr fontId="26" type="noConversion"/>
  </si>
  <si>
    <t>动态终端电阻延迟时间是否可调</t>
    <phoneticPr fontId="26" type="noConversion"/>
  </si>
  <si>
    <t>输入超时保护时间</t>
    <phoneticPr fontId="26" type="noConversion"/>
  </si>
  <si>
    <t>数据和电源共用一对双绞线</t>
    <phoneticPr fontId="26" type="noConversion"/>
  </si>
  <si>
    <t>9.6~200</t>
    <phoneticPr fontId="26" type="noConversion"/>
  </si>
  <si>
    <t>无</t>
    <phoneticPr fontId="26" type="noConversion"/>
  </si>
  <si>
    <t>不可调（34us）</t>
    <phoneticPr fontId="26" type="noConversion"/>
  </si>
  <si>
    <t>21ms</t>
    <phoneticPr fontId="26" type="noConversion"/>
  </si>
  <si>
    <t>有</t>
    <phoneticPr fontId="26" type="noConversion"/>
  </si>
  <si>
    <t>可调（10~500us）</t>
    <phoneticPr fontId="26" type="noConversion"/>
  </si>
  <si>
    <t>CS485S</t>
    <phoneticPr fontId="26" type="noConversion"/>
  </si>
  <si>
    <t>CS485M</t>
    <phoneticPr fontId="26" type="noConversion"/>
  </si>
  <si>
    <t>CA-IS3831HW</t>
  </si>
  <si>
    <t>CA-IS3831LW</t>
  </si>
  <si>
    <t>CA-IS3862HW</t>
  </si>
  <si>
    <t>CA-IS3841HW</t>
  </si>
  <si>
    <t>CA-IS3841LW</t>
  </si>
  <si>
    <t>CA-IS3840HWW</t>
  </si>
  <si>
    <t>CA-IS3841HWW</t>
  </si>
  <si>
    <t>CA-IS3841LWW</t>
  </si>
  <si>
    <t>CA-IS3842HWW</t>
  </si>
  <si>
    <t>CA-IS3842LWW</t>
  </si>
  <si>
    <t>增强型耐压数字隔离器</t>
    <phoneticPr fontId="26" type="noConversion"/>
  </si>
  <si>
    <t>高</t>
    <phoneticPr fontId="26" type="noConversion"/>
  </si>
  <si>
    <t>SOIC16-WWB(WW)</t>
    <phoneticPr fontId="26" type="noConversion"/>
  </si>
  <si>
    <t>VDE/UL/CQC/TUV</t>
    <phoneticPr fontId="26" type="noConversion"/>
  </si>
  <si>
    <t>CA-IS3741LW-Q1</t>
    <phoneticPr fontId="26" type="noConversion"/>
  </si>
  <si>
    <t>CA-IS38XX</t>
    <phoneticPr fontId="26" type="noConversion"/>
  </si>
  <si>
    <t>CS817x22LS</t>
    <phoneticPr fontId="26" type="noConversion"/>
  </si>
  <si>
    <t>V4.00</t>
    <phoneticPr fontId="26" type="noConversion"/>
  </si>
  <si>
    <t>CA-IS3722HW-Q1</t>
    <phoneticPr fontId="26" type="noConversion"/>
  </si>
  <si>
    <t>CA-IS3722HS-Q1</t>
    <phoneticPr fontId="26" type="noConversion"/>
  </si>
  <si>
    <t>双通道标准数字隔离器</t>
    <phoneticPr fontId="26" type="noConversion"/>
  </si>
  <si>
    <t>CA-IS3722LS-Q1</t>
    <phoneticPr fontId="26" type="noConversion"/>
  </si>
  <si>
    <t>S、W</t>
    <phoneticPr fontId="26" type="noConversion"/>
  </si>
  <si>
    <r>
      <rPr>
        <b/>
        <sz val="10"/>
        <color theme="0"/>
        <rFont val="宋体"/>
        <family val="3"/>
        <charset val="134"/>
      </rPr>
      <t>料号</t>
    </r>
    <phoneticPr fontId="26" type="noConversion"/>
  </si>
  <si>
    <r>
      <rPr>
        <b/>
        <sz val="10"/>
        <color theme="0"/>
        <rFont val="宋体"/>
        <family val="3"/>
        <charset val="134"/>
      </rPr>
      <t>输出最大
拉</t>
    </r>
    <r>
      <rPr>
        <b/>
        <sz val="10"/>
        <color theme="0"/>
        <rFont val="Calibri"/>
        <family val="2"/>
      </rPr>
      <t>/</t>
    </r>
    <r>
      <rPr>
        <b/>
        <sz val="10"/>
        <color theme="0"/>
        <rFont val="宋体"/>
        <family val="3"/>
        <charset val="134"/>
      </rPr>
      <t>灌电流</t>
    </r>
    <r>
      <rPr>
        <b/>
        <sz val="10"/>
        <color theme="0"/>
        <rFont val="Calibri"/>
        <family val="2"/>
      </rPr>
      <t>(A)</t>
    </r>
    <phoneticPr fontId="52" type="noConversion"/>
  </si>
  <si>
    <r>
      <rPr>
        <b/>
        <sz val="10"/>
        <color theme="0"/>
        <rFont val="宋体"/>
        <family val="3"/>
        <charset val="134"/>
      </rPr>
      <t>输出侧</t>
    </r>
    <r>
      <rPr>
        <b/>
        <sz val="10"/>
        <color theme="0"/>
        <rFont val="Calibri"/>
        <family val="2"/>
      </rPr>
      <t>UVLO(V)</t>
    </r>
    <phoneticPr fontId="52" type="noConversion"/>
  </si>
  <si>
    <r>
      <rPr>
        <b/>
        <sz val="10"/>
        <color theme="0"/>
        <rFont val="宋体"/>
        <family val="3"/>
        <charset val="134"/>
      </rPr>
      <t>输出方式</t>
    </r>
    <phoneticPr fontId="52" type="noConversion"/>
  </si>
  <si>
    <r>
      <rPr>
        <b/>
        <sz val="10"/>
        <color theme="0"/>
        <rFont val="宋体"/>
        <family val="3"/>
        <charset val="134"/>
      </rPr>
      <t>输出侧建议工作电压</t>
    </r>
    <r>
      <rPr>
        <b/>
        <sz val="10"/>
        <color theme="0"/>
        <rFont val="Calibri"/>
        <family val="2"/>
      </rPr>
      <t xml:space="preserve">(V) </t>
    </r>
    <phoneticPr fontId="52" type="noConversion"/>
  </si>
  <si>
    <r>
      <t xml:space="preserve">CMTI
</t>
    </r>
    <r>
      <rPr>
        <b/>
        <sz val="10"/>
        <color theme="0"/>
        <rFont val="宋体"/>
        <family val="3"/>
        <charset val="134"/>
      </rPr>
      <t>（</t>
    </r>
    <r>
      <rPr>
        <b/>
        <sz val="10"/>
        <color theme="0"/>
        <rFont val="Calibri"/>
        <family val="2"/>
      </rPr>
      <t>kV/μs</t>
    </r>
    <r>
      <rPr>
        <b/>
        <sz val="10"/>
        <color theme="0"/>
        <rFont val="宋体"/>
        <family val="3"/>
        <charset val="134"/>
      </rPr>
      <t>）</t>
    </r>
    <phoneticPr fontId="26" type="noConversion"/>
  </si>
  <si>
    <r>
      <rPr>
        <b/>
        <sz val="10"/>
        <color theme="0"/>
        <rFont val="宋体"/>
        <family val="3"/>
        <charset val="134"/>
      </rPr>
      <t>最大浪涌隔离电压</t>
    </r>
    <r>
      <rPr>
        <b/>
        <sz val="10"/>
        <color theme="0"/>
        <rFont val="Calibri"/>
        <family val="2"/>
      </rPr>
      <t xml:space="preserve">
(kVpk)</t>
    </r>
    <phoneticPr fontId="26" type="noConversion"/>
  </si>
  <si>
    <r>
      <t xml:space="preserve">ESD </t>
    </r>
    <r>
      <rPr>
        <b/>
        <sz val="10"/>
        <color theme="0"/>
        <rFont val="宋体"/>
        <family val="3"/>
        <charset val="134"/>
      </rPr>
      <t>性能</t>
    </r>
    <r>
      <rPr>
        <b/>
        <sz val="10"/>
        <color theme="0"/>
        <rFont val="Calibri"/>
        <family val="2"/>
      </rPr>
      <t xml:space="preserve">
HBM/CDM(kV)</t>
    </r>
    <phoneticPr fontId="26" type="noConversion"/>
  </si>
  <si>
    <r>
      <rPr>
        <b/>
        <sz val="10"/>
        <color theme="0"/>
        <rFont val="宋体"/>
        <family val="3"/>
        <charset val="134"/>
      </rPr>
      <t>工作温度</t>
    </r>
    <r>
      <rPr>
        <b/>
        <sz val="10"/>
        <color theme="0"/>
        <rFont val="Calibri"/>
        <family val="2"/>
      </rPr>
      <t xml:space="preserve"> (°C)</t>
    </r>
    <phoneticPr fontId="26" type="noConversion"/>
  </si>
  <si>
    <r>
      <rPr>
        <b/>
        <sz val="10"/>
        <color theme="0"/>
        <rFont val="宋体"/>
        <family val="3"/>
        <charset val="134"/>
      </rPr>
      <t>封装</t>
    </r>
    <phoneticPr fontId="26" type="noConversion"/>
  </si>
  <si>
    <t>CA-IS3211VBJ</t>
  </si>
  <si>
    <t>5/6</t>
    <phoneticPr fontId="26" type="noConversion"/>
  </si>
  <si>
    <t>Single Vout Pin</t>
  </si>
  <si>
    <t>10~30</t>
    <phoneticPr fontId="26" type="noConversion"/>
  </si>
  <si>
    <t>4/2</t>
    <phoneticPr fontId="26" type="noConversion"/>
  </si>
  <si>
    <t>CA-IS3211VCJ</t>
  </si>
  <si>
    <t>14~30</t>
    <phoneticPr fontId="26" type="noConversion"/>
  </si>
  <si>
    <t>CA-IS3211VBG</t>
  </si>
  <si>
    <t>CA-IS3211VCG</t>
  </si>
  <si>
    <t>CA-IS3211SBG</t>
  </si>
  <si>
    <t>Split Output</t>
  </si>
  <si>
    <t>CA-IS3211SCG</t>
  </si>
  <si>
    <t>CA-IS3211VCU</t>
  </si>
  <si>
    <t>系列名称</t>
    <phoneticPr fontId="26" type="noConversion"/>
  </si>
  <si>
    <t>单通道光耦兼容型隔离驱动</t>
    <phoneticPr fontId="26" type="noConversion"/>
  </si>
  <si>
    <t>SOIC6-WB(J)</t>
    <phoneticPr fontId="26" type="noConversion"/>
  </si>
  <si>
    <t>隔离驱动</t>
    <phoneticPr fontId="26" type="noConversion"/>
  </si>
  <si>
    <t>CA-IS3211X</t>
    <phoneticPr fontId="26" type="noConversion"/>
  </si>
  <si>
    <t>G、J、U</t>
    <phoneticPr fontId="26" type="noConversion"/>
  </si>
  <si>
    <t>CA-IS3742HW-Q1</t>
    <phoneticPr fontId="26" type="noConversion"/>
  </si>
  <si>
    <t>CA-IS3742LW-Q1</t>
    <phoneticPr fontId="26" type="noConversion"/>
  </si>
  <si>
    <t>CA-IS3720LS-Q1</t>
    <phoneticPr fontId="26" type="noConversion"/>
  </si>
  <si>
    <t>CA-IS3721LS-Q1</t>
    <phoneticPr fontId="26" type="noConversion"/>
  </si>
  <si>
    <t>V4.01</t>
  </si>
  <si>
    <t>3.0~5.5</t>
    <phoneticPr fontId="26" type="noConversion"/>
  </si>
  <si>
    <t>V4.02</t>
  </si>
  <si>
    <r>
      <t>CA-IS3742HW-Q1, CA-IS3742LW-Q1</t>
    </r>
    <r>
      <rPr>
        <sz val="10"/>
        <color theme="1"/>
        <rFont val="宋体"/>
        <family val="2"/>
        <charset val="134"/>
      </rPr>
      <t>的反向通道数更正为2</t>
    </r>
    <phoneticPr fontId="26" type="noConversion"/>
  </si>
  <si>
    <t>总线可挂50个节点</t>
    <phoneticPr fontId="26" type="noConversion"/>
  </si>
  <si>
    <t>V4.03</t>
  </si>
  <si>
    <t>CA-IS1306M25W</t>
    <phoneticPr fontId="26" type="noConversion"/>
  </si>
  <si>
    <t>V4.04</t>
  </si>
  <si>
    <r>
      <t>1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Arial"/>
        <family val="2"/>
      </rPr>
      <t>CA-IF4420S\CA-IS3740VLN\CA-IS3211VCJ</t>
    </r>
    <r>
      <rPr>
        <sz val="11"/>
        <color theme="1"/>
        <rFont val="宋体"/>
        <family val="2"/>
        <charset val="134"/>
      </rPr>
      <t>状态改为量产</t>
    </r>
    <r>
      <rPr>
        <sz val="11"/>
        <color theme="1"/>
        <rFont val="Arial"/>
        <family val="2"/>
      </rPr>
      <t xml:space="preserve">
2</t>
    </r>
    <r>
      <rPr>
        <sz val="11"/>
        <color theme="1"/>
        <rFont val="宋体"/>
        <family val="2"/>
        <charset val="134"/>
      </rPr>
      <t>、隔离运放改为隔离放大</t>
    </r>
    <phoneticPr fontId="26" type="noConversion"/>
  </si>
  <si>
    <t>V4.05</t>
  </si>
  <si>
    <t>V4.05</t>
    <phoneticPr fontId="26" type="noConversion"/>
  </si>
  <si>
    <t>CA-IF1021S-Q1</t>
  </si>
  <si>
    <t>/</t>
  </si>
  <si>
    <t xml:space="preserve"> -58~58</t>
  </si>
  <si>
    <t>5.5-27</t>
  </si>
  <si>
    <t xml:space="preserve">  -55~150</t>
  </si>
  <si>
    <t>CA-IF1021D-Q1</t>
    <phoneticPr fontId="26" type="noConversion"/>
  </si>
  <si>
    <r>
      <t>1</t>
    </r>
    <r>
      <rPr>
        <sz val="11"/>
        <color theme="1"/>
        <rFont val="宋体"/>
        <family val="2"/>
        <charset val="134"/>
      </rPr>
      <t>、更新</t>
    </r>
    <r>
      <rPr>
        <sz val="11"/>
        <color theme="1"/>
        <rFont val="Arial"/>
        <family val="2"/>
      </rPr>
      <t xml:space="preserve">CA-IS3088WX/CA-IS3098W </t>
    </r>
    <r>
      <rPr>
        <sz val="11"/>
        <color theme="1"/>
        <rFont val="宋体"/>
        <family val="2"/>
        <charset val="134"/>
      </rPr>
      <t>速率为20</t>
    </r>
    <r>
      <rPr>
        <sz val="11"/>
        <color theme="1"/>
        <rFont val="Arial"/>
        <family val="2"/>
      </rPr>
      <t>M
2</t>
    </r>
    <r>
      <rPr>
        <sz val="11"/>
        <color theme="1"/>
        <rFont val="宋体"/>
        <family val="2"/>
        <charset val="134"/>
      </rPr>
      <t>、增加CA-IS1021D-Q1</t>
    </r>
    <r>
      <rPr>
        <sz val="11"/>
        <color theme="1"/>
        <rFont val="Arial"/>
        <family val="2"/>
      </rPr>
      <t xml:space="preserve">
3</t>
    </r>
    <r>
      <rPr>
        <sz val="11"/>
        <color theme="1"/>
        <rFont val="宋体"/>
        <family val="2"/>
        <charset val="134"/>
      </rPr>
      <t>、CA-IF1044D-Q1/CA-IF1044VD-Q1/CA-IF4220NF状态改为量产</t>
    </r>
    <phoneticPr fontId="26" type="noConversion"/>
  </si>
  <si>
    <r>
      <rPr>
        <b/>
        <sz val="10"/>
        <color theme="0"/>
        <rFont val="宋体"/>
        <family val="3"/>
        <charset val="134"/>
      </rPr>
      <t>最大瞬态隔离电压</t>
    </r>
    <r>
      <rPr>
        <b/>
        <sz val="10"/>
        <color theme="0"/>
        <rFont val="Calibri"/>
        <family val="2"/>
      </rPr>
      <t xml:space="preserve">
(Vpk)</t>
    </r>
    <phoneticPr fontId="26" type="noConversion"/>
  </si>
  <si>
    <r>
      <t>ESD</t>
    </r>
    <r>
      <rPr>
        <sz val="10"/>
        <color theme="1"/>
        <rFont val="宋体"/>
        <family val="3"/>
        <charset val="134"/>
      </rPr>
      <t xml:space="preserve">等级
</t>
    </r>
    <r>
      <rPr>
        <sz val="10"/>
        <color theme="1"/>
        <rFont val="Arial"/>
        <family val="2"/>
      </rPr>
      <t>HBM(kV)</t>
    </r>
    <phoneticPr fontId="26" type="noConversion"/>
  </si>
  <si>
    <r>
      <rPr>
        <sz val="10"/>
        <color theme="1"/>
        <rFont val="宋体"/>
        <family val="3"/>
        <charset val="134"/>
      </rPr>
      <t xml:space="preserve">浪涌等级
</t>
    </r>
    <r>
      <rPr>
        <sz val="10"/>
        <color theme="1"/>
        <rFont val="Arial"/>
        <family val="2"/>
        <charset val="134"/>
      </rPr>
      <t>(KVpk)</t>
    </r>
    <phoneticPr fontId="26" type="noConversion"/>
  </si>
  <si>
    <r>
      <t xml:space="preserve">ESD </t>
    </r>
    <r>
      <rPr>
        <sz val="10"/>
        <color theme="1"/>
        <rFont val="宋体"/>
        <family val="3"/>
        <charset val="134"/>
      </rPr>
      <t>性能</t>
    </r>
    <r>
      <rPr>
        <sz val="10"/>
        <color theme="1"/>
        <rFont val="Calibri"/>
        <family val="2"/>
      </rPr>
      <t xml:space="preserve">
</t>
    </r>
    <r>
      <rPr>
        <sz val="10"/>
        <color theme="1"/>
        <rFont val="Arial"/>
        <family val="2"/>
        <charset val="134"/>
      </rPr>
      <t>HBM/CDM(kV)</t>
    </r>
  </si>
  <si>
    <r>
      <t>总线</t>
    </r>
    <r>
      <rPr>
        <sz val="10"/>
        <color theme="1"/>
        <rFont val="Arial"/>
        <family val="2"/>
      </rPr>
      <t>ESD</t>
    </r>
    <r>
      <rPr>
        <sz val="10"/>
        <color theme="1"/>
        <rFont val="宋体"/>
        <family val="3"/>
        <charset val="134"/>
      </rPr>
      <t>等级
（</t>
    </r>
    <r>
      <rPr>
        <sz val="10"/>
        <color theme="1"/>
        <rFont val="Arial"/>
        <family val="2"/>
      </rPr>
      <t>kV</t>
    </r>
    <r>
      <rPr>
        <sz val="10"/>
        <color theme="1"/>
        <rFont val="宋体"/>
        <family val="3"/>
        <charset val="134"/>
      </rPr>
      <t>）</t>
    </r>
    <phoneticPr fontId="26" type="noConversion"/>
  </si>
  <si>
    <r>
      <rPr>
        <sz val="10"/>
        <color theme="1"/>
        <rFont val="宋体"/>
        <family val="3"/>
        <charset val="134"/>
      </rPr>
      <t>总线</t>
    </r>
    <r>
      <rPr>
        <sz val="10"/>
        <color theme="1"/>
        <rFont val="Arial"/>
        <family val="2"/>
      </rPr>
      <t xml:space="preserve">ESD
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kV</t>
    </r>
    <r>
      <rPr>
        <sz val="10"/>
        <color theme="1"/>
        <rFont val="宋体"/>
        <family val="3"/>
        <charset val="134"/>
      </rPr>
      <t>）</t>
    </r>
    <phoneticPr fontId="26" type="noConversion"/>
  </si>
  <si>
    <r>
      <rPr>
        <b/>
        <sz val="10"/>
        <color theme="0"/>
        <rFont val="宋体"/>
        <family val="3"/>
        <charset val="134"/>
      </rPr>
      <t>通道数</t>
    </r>
  </si>
  <si>
    <r>
      <rPr>
        <b/>
        <sz val="10"/>
        <color theme="0"/>
        <rFont val="宋体"/>
        <family val="3"/>
        <charset val="134"/>
      </rPr>
      <t>反向通道数</t>
    </r>
  </si>
  <si>
    <r>
      <rPr>
        <b/>
        <sz val="10"/>
        <color theme="0"/>
        <rFont val="宋体"/>
        <family val="3"/>
        <charset val="134"/>
      </rPr>
      <t>隔离等级
（</t>
    </r>
    <r>
      <rPr>
        <b/>
        <sz val="10"/>
        <color theme="0"/>
        <rFont val="Arial"/>
        <family val="2"/>
      </rPr>
      <t>Vrms)</t>
    </r>
  </si>
  <si>
    <r>
      <t xml:space="preserve">CMTI
</t>
    </r>
    <r>
      <rPr>
        <b/>
        <sz val="10"/>
        <color theme="0"/>
        <rFont val="宋体"/>
        <family val="3"/>
        <charset val="134"/>
      </rPr>
      <t>（</t>
    </r>
    <r>
      <rPr>
        <b/>
        <sz val="10"/>
        <color theme="0"/>
        <rFont val="Arial"/>
        <family val="2"/>
      </rPr>
      <t>kV/uS</t>
    </r>
    <r>
      <rPr>
        <b/>
        <sz val="10"/>
        <color theme="0"/>
        <rFont val="宋体"/>
        <family val="3"/>
        <charset val="134"/>
      </rPr>
      <t>）</t>
    </r>
  </si>
  <si>
    <r>
      <t>ESD</t>
    </r>
    <r>
      <rPr>
        <b/>
        <sz val="10"/>
        <color theme="0"/>
        <rFont val="宋体"/>
        <family val="3"/>
        <charset val="134"/>
      </rPr>
      <t xml:space="preserve">等级
</t>
    </r>
    <r>
      <rPr>
        <b/>
        <sz val="10"/>
        <color theme="0"/>
        <rFont val="Arial"/>
        <family val="2"/>
      </rPr>
      <t>HBM(kV)</t>
    </r>
    <phoneticPr fontId="26" type="noConversion"/>
  </si>
  <si>
    <r>
      <rPr>
        <b/>
        <sz val="10"/>
        <color theme="0"/>
        <rFont val="宋体"/>
        <family val="3"/>
        <charset val="134"/>
      </rPr>
      <t>速率
（</t>
    </r>
    <r>
      <rPr>
        <b/>
        <sz val="10"/>
        <color theme="0"/>
        <rFont val="Arial"/>
        <family val="2"/>
      </rPr>
      <t>bps)</t>
    </r>
  </si>
  <si>
    <r>
      <rPr>
        <b/>
        <sz val="10"/>
        <color theme="0"/>
        <rFont val="宋体"/>
        <family val="3"/>
        <charset val="134"/>
      </rPr>
      <t>输出模式</t>
    </r>
  </si>
  <si>
    <r>
      <rPr>
        <b/>
        <sz val="10"/>
        <color theme="0"/>
        <rFont val="宋体"/>
        <family val="3"/>
        <charset val="134"/>
      </rPr>
      <t>默认输出</t>
    </r>
  </si>
  <si>
    <r>
      <rPr>
        <b/>
        <sz val="10"/>
        <color theme="0"/>
        <rFont val="宋体"/>
        <family val="3"/>
        <charset val="134"/>
      </rPr>
      <t xml:space="preserve">每通道工作电流
</t>
    </r>
    <r>
      <rPr>
        <b/>
        <sz val="10"/>
        <color theme="0"/>
        <rFont val="Arial"/>
        <family val="2"/>
      </rPr>
      <t>(1Mbps,mA,typ)</t>
    </r>
  </si>
  <si>
    <r>
      <rPr>
        <sz val="10"/>
        <color theme="1"/>
        <rFont val="宋体"/>
        <family val="3"/>
        <charset val="134"/>
      </rPr>
      <t xml:space="preserve">浪涌等级
</t>
    </r>
    <r>
      <rPr>
        <sz val="10"/>
        <color theme="1"/>
        <rFont val="Arial"/>
        <family val="2"/>
      </rPr>
      <t>(kVpk)</t>
    </r>
    <phoneticPr fontId="26" type="noConversion"/>
  </si>
  <si>
    <r>
      <rPr>
        <b/>
        <sz val="10"/>
        <color theme="0"/>
        <rFont val="宋体"/>
        <family val="3"/>
        <charset val="134"/>
      </rPr>
      <t xml:space="preserve">浪涌等级
</t>
    </r>
    <r>
      <rPr>
        <b/>
        <sz val="10"/>
        <color theme="0"/>
        <rFont val="Arial"/>
        <family val="2"/>
      </rPr>
      <t>(kVpk)</t>
    </r>
    <phoneticPr fontId="26" type="noConversion"/>
  </si>
  <si>
    <r>
      <rPr>
        <b/>
        <sz val="10"/>
        <color theme="0"/>
        <rFont val="宋体"/>
        <family val="3"/>
        <charset val="134"/>
      </rPr>
      <t xml:space="preserve">每通道工作电流
</t>
    </r>
    <r>
      <rPr>
        <b/>
        <sz val="10"/>
        <color theme="0"/>
        <rFont val="Arial"/>
        <family val="2"/>
      </rPr>
      <t>(200kbps,uA,typ)</t>
    </r>
    <phoneticPr fontId="26" type="noConversion"/>
  </si>
  <si>
    <r>
      <t>1</t>
    </r>
    <r>
      <rPr>
        <sz val="11"/>
        <color theme="1"/>
        <rFont val="宋体"/>
        <family val="2"/>
        <charset val="134"/>
      </rPr>
      <t>、隔离放大添加</t>
    </r>
    <r>
      <rPr>
        <sz val="11"/>
        <color theme="1"/>
        <rFont val="Arial"/>
        <family val="2"/>
      </rPr>
      <t>CA-IS1305M25W/CA-IS1306M25W
2</t>
    </r>
    <r>
      <rPr>
        <sz val="11"/>
        <color theme="1"/>
        <rFont val="宋体"/>
        <family val="2"/>
        <charset val="134"/>
      </rPr>
      <t>、隔离接口</t>
    </r>
    <r>
      <rPr>
        <sz val="11"/>
        <color theme="1"/>
        <rFont val="Arial"/>
        <family val="2"/>
      </rPr>
      <t>CA-IS2062VW</t>
    </r>
    <r>
      <rPr>
        <sz val="11"/>
        <color theme="1"/>
        <rFont val="宋体"/>
        <family val="2"/>
        <charset val="134"/>
      </rPr>
      <t>状态改为量产</t>
    </r>
    <phoneticPr fontId="26" type="noConversion"/>
  </si>
  <si>
    <r>
      <t>1</t>
    </r>
    <r>
      <rPr>
        <sz val="11"/>
        <color theme="1"/>
        <rFont val="宋体"/>
        <family val="3"/>
        <charset val="134"/>
      </rPr>
      <t>、更新</t>
    </r>
    <r>
      <rPr>
        <sz val="11"/>
        <color theme="1"/>
        <rFont val="Calibri"/>
        <family val="2"/>
      </rPr>
      <t>CA-IS1305x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CA-IS1306x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CA-IS1204W</t>
    </r>
    <r>
      <rPr>
        <sz val="11"/>
        <color theme="1"/>
        <rFont val="宋体"/>
        <family val="3"/>
        <charset val="134"/>
      </rPr>
      <t>的</t>
    </r>
    <r>
      <rPr>
        <sz val="11"/>
        <color theme="1"/>
        <rFont val="Calibri"/>
        <family val="2"/>
      </rPr>
      <t>PSRR</t>
    </r>
    <r>
      <rPr>
        <sz val="11"/>
        <color theme="1"/>
        <rFont val="宋体"/>
        <family val="3"/>
        <charset val="134"/>
      </rPr>
      <t>和</t>
    </r>
    <r>
      <rPr>
        <sz val="11"/>
        <color theme="1"/>
        <rFont val="Calibri"/>
        <family val="2"/>
      </rPr>
      <t>CMRR</t>
    </r>
    <r>
      <rPr>
        <sz val="11"/>
        <color theme="1"/>
        <rFont val="宋体"/>
        <family val="3"/>
        <charset val="134"/>
      </rPr>
      <t>值</t>
    </r>
    <phoneticPr fontId="26" type="noConversion"/>
  </si>
  <si>
    <t>V4.06</t>
    <phoneticPr fontId="26" type="noConversion"/>
  </si>
  <si>
    <t>CA-IS398X_datasheet_version1.02_cn.pdf</t>
  </si>
  <si>
    <t>CA-IF1051HS_datasheet_version1.02_cn.pdf</t>
  </si>
  <si>
    <t>CA-IF1051S_VS_datasheet_version1.01_cn.pdf</t>
  </si>
  <si>
    <t>CA-IF4420_datasheet_Version1.01_cn.pdf</t>
  </si>
  <si>
    <t>CA-IF1051S_VS-Q1_datasheet_version1.00_cn.pdf</t>
  </si>
  <si>
    <t>CA-IF1042-Q1_datasheet_Version1.04_cn.pdf</t>
  </si>
  <si>
    <t>CA-IF1044-Q1_datasheet_Version1.03_cn.pdf</t>
  </si>
  <si>
    <t>CA-IF1021-Q1 datasheet_Version1.01_cn.pdf</t>
  </si>
  <si>
    <t>CA-IF4888HS_datasheet_Version1.00_cn.pdf</t>
  </si>
  <si>
    <t>CA-IF48xx_datasheet_Version1.02_cn.pdf</t>
  </si>
  <si>
    <t>CA-IF4220NF_datasheet_Version1.00_cn.pdf</t>
  </si>
  <si>
    <t>CS485_datasheet_Version1.00_cn.pdf</t>
  </si>
  <si>
    <t>产品线</t>
    <phoneticPr fontId="26" type="noConversion"/>
  </si>
  <si>
    <t>细分产品线</t>
    <phoneticPr fontId="26" type="noConversion"/>
  </si>
  <si>
    <t>产品类型</t>
    <phoneticPr fontId="26" type="noConversion"/>
  </si>
  <si>
    <t>CA-IF428X</t>
    <phoneticPr fontId="26" type="noConversion"/>
  </si>
  <si>
    <t>兼容家庭总线系统(HBS)的收发器</t>
    <phoneticPr fontId="26" type="noConversion"/>
  </si>
  <si>
    <t>AISG天线接口收发器</t>
    <phoneticPr fontId="26" type="noConversion"/>
  </si>
  <si>
    <t>S、D</t>
    <phoneticPr fontId="26" type="noConversion"/>
  </si>
  <si>
    <t>隔离调制器</t>
    <phoneticPr fontId="26" type="noConversion"/>
  </si>
  <si>
    <t>CA-IS1200/1300</t>
    <phoneticPr fontId="26" type="noConversion"/>
  </si>
  <si>
    <t>CA-IS1204/1305/1306</t>
    <phoneticPr fontId="26" type="noConversion"/>
  </si>
  <si>
    <t>G、U</t>
    <phoneticPr fontId="26" type="noConversion"/>
  </si>
  <si>
    <t>G、W</t>
    <phoneticPr fontId="26" type="noConversion"/>
  </si>
  <si>
    <t>隔离I2C</t>
    <phoneticPr fontId="26" type="noConversion"/>
  </si>
  <si>
    <t>CA-IS3620LW</t>
    <phoneticPr fontId="26" type="noConversion"/>
  </si>
  <si>
    <t>V4.07</t>
  </si>
  <si>
    <r>
      <t>1</t>
    </r>
    <r>
      <rPr>
        <sz val="11"/>
        <color theme="1"/>
        <rFont val="宋体"/>
        <family val="2"/>
        <charset val="134"/>
      </rPr>
      <t>、更新产品手册超链接
2、更新总表的格式
2、隔离驱动料号状态修改
4、CA-IF1021D-Q1状态改为量产</t>
    </r>
    <phoneticPr fontId="26" type="noConversion"/>
  </si>
  <si>
    <t>CA-IS3721LW-Q1</t>
    <phoneticPr fontId="26" type="noConversion"/>
  </si>
  <si>
    <t>CA-IS3830HW</t>
    <phoneticPr fontId="26" type="noConversion"/>
  </si>
  <si>
    <t>CA-IS3830LW</t>
    <phoneticPr fontId="26" type="noConversion"/>
  </si>
  <si>
    <t>CA-IS3840HW</t>
    <phoneticPr fontId="26" type="noConversion"/>
  </si>
  <si>
    <t>CA-IS3842HW</t>
    <phoneticPr fontId="26" type="noConversion"/>
  </si>
  <si>
    <t>CA-IS3840LW</t>
    <phoneticPr fontId="26" type="noConversion"/>
  </si>
  <si>
    <t>CA-IS3842LW</t>
    <phoneticPr fontId="26" type="noConversion"/>
  </si>
  <si>
    <t>CA-IS3860HW</t>
    <phoneticPr fontId="26" type="noConversion"/>
  </si>
  <si>
    <t>CA-IS3861HW</t>
    <phoneticPr fontId="26" type="noConversion"/>
  </si>
  <si>
    <t>CA-IS3863HW</t>
    <phoneticPr fontId="26" type="noConversion"/>
  </si>
  <si>
    <t>CA-IS3860LW</t>
    <phoneticPr fontId="26" type="noConversion"/>
  </si>
  <si>
    <t>CA-IS3861LW</t>
    <phoneticPr fontId="26" type="noConversion"/>
  </si>
  <si>
    <t>CA-IS3862LW</t>
    <phoneticPr fontId="26" type="noConversion"/>
  </si>
  <si>
    <t>CA-IS3863LW</t>
    <phoneticPr fontId="26" type="noConversion"/>
  </si>
  <si>
    <t>CA-IS3830HWW</t>
    <phoneticPr fontId="26" type="noConversion"/>
  </si>
  <si>
    <t>CA-IS3831HWW</t>
    <phoneticPr fontId="26" type="noConversion"/>
  </si>
  <si>
    <t>CA-IS3830LWW</t>
    <phoneticPr fontId="26" type="noConversion"/>
  </si>
  <si>
    <t>CA-IS3840LWW</t>
    <phoneticPr fontId="26" type="noConversion"/>
  </si>
  <si>
    <t>DC-100M</t>
    <phoneticPr fontId="26" type="noConversion"/>
  </si>
  <si>
    <t>CA-IS3831LWW</t>
    <phoneticPr fontId="26" type="noConversion"/>
  </si>
  <si>
    <t>200k</t>
    <phoneticPr fontId="26" type="noConversion"/>
  </si>
  <si>
    <t>CA-IS3731HN</t>
    <phoneticPr fontId="26" type="noConversion"/>
  </si>
  <si>
    <t>CA-IS3730LN</t>
    <phoneticPr fontId="26" type="noConversion"/>
  </si>
  <si>
    <t>CA-IS3730HW</t>
    <phoneticPr fontId="26" type="noConversion"/>
  </si>
  <si>
    <t>CA-IS3731HW</t>
    <phoneticPr fontId="26" type="noConversion"/>
  </si>
  <si>
    <t>CA-IS3731LN</t>
    <phoneticPr fontId="26" type="noConversion"/>
  </si>
  <si>
    <t>CA-IS3730LW</t>
    <phoneticPr fontId="26" type="noConversion"/>
  </si>
  <si>
    <t>CA-IS3731LW</t>
    <phoneticPr fontId="26" type="noConversion"/>
  </si>
  <si>
    <t>CA-IS3722LW</t>
    <phoneticPr fontId="26" type="noConversion"/>
  </si>
  <si>
    <t>CA-IS3720LW</t>
    <phoneticPr fontId="26" type="noConversion"/>
  </si>
  <si>
    <t>增强型耐压4通道数字隔离器</t>
    <phoneticPr fontId="26" type="noConversion"/>
  </si>
  <si>
    <t>增强型耐压6通道数字隔离器</t>
    <phoneticPr fontId="26" type="noConversion"/>
  </si>
  <si>
    <t>CA-IS3821LWW</t>
    <phoneticPr fontId="26" type="noConversion"/>
  </si>
  <si>
    <t>增强型耐压3通道数字隔离器</t>
    <phoneticPr fontId="26" type="noConversion"/>
  </si>
  <si>
    <t>增强型耐压2通道数字隔离器</t>
    <phoneticPr fontId="26" type="noConversion"/>
  </si>
  <si>
    <t>可选型</t>
    <phoneticPr fontId="26" type="noConversion"/>
  </si>
  <si>
    <r>
      <rPr>
        <sz val="11"/>
        <color theme="1"/>
        <rFont val="宋体"/>
        <family val="3"/>
        <charset val="134"/>
        <scheme val="minor"/>
      </rPr>
      <t>是</t>
    </r>
  </si>
  <si>
    <r>
      <rPr>
        <sz val="11"/>
        <color theme="1"/>
        <rFont val="宋体"/>
        <family val="3"/>
        <charset val="134"/>
        <scheme val="minor"/>
      </rPr>
      <t>半双工</t>
    </r>
  </si>
  <si>
    <t>CA-IS3098VW</t>
    <phoneticPr fontId="26" type="noConversion"/>
  </si>
  <si>
    <t>CA-IS3821HWW</t>
    <phoneticPr fontId="26" type="noConversion"/>
  </si>
  <si>
    <t>CA-IF4805FS</t>
    <phoneticPr fontId="26" type="noConversion"/>
  </si>
  <si>
    <t>全双工</t>
    <phoneticPr fontId="26" type="noConversion"/>
  </si>
  <si>
    <t>CA-IF4820FS</t>
    <phoneticPr fontId="26" type="noConversion"/>
  </si>
  <si>
    <t>CA-IF4850HS</t>
    <phoneticPr fontId="26" type="noConversion"/>
  </si>
  <si>
    <t>CA-IF4850FS</t>
    <phoneticPr fontId="26" type="noConversion"/>
  </si>
  <si>
    <t>CA-IF4805HM</t>
    <phoneticPr fontId="26" type="noConversion"/>
  </si>
  <si>
    <t>CA-IF4805FM</t>
    <phoneticPr fontId="26" type="noConversion"/>
  </si>
  <si>
    <t>CA-IF4820FM</t>
    <phoneticPr fontId="26" type="noConversion"/>
  </si>
  <si>
    <t>CA-IF4850HM</t>
    <phoneticPr fontId="26" type="noConversion"/>
  </si>
  <si>
    <t>CA-IF4850FM</t>
    <phoneticPr fontId="26" type="noConversion"/>
  </si>
  <si>
    <t>CA-IF4805HD</t>
    <phoneticPr fontId="26" type="noConversion"/>
  </si>
  <si>
    <t>CA-IF4805FD</t>
    <phoneticPr fontId="26" type="noConversion"/>
  </si>
  <si>
    <t>CA-IF4820HD</t>
    <phoneticPr fontId="26" type="noConversion"/>
  </si>
  <si>
    <t>CA-IF4850HD</t>
    <phoneticPr fontId="26" type="noConversion"/>
  </si>
  <si>
    <t>CA-IF4850FD</t>
    <phoneticPr fontId="26" type="noConversion"/>
  </si>
  <si>
    <r>
      <t>VDE</t>
    </r>
    <r>
      <rPr>
        <sz val="9"/>
        <color theme="1"/>
        <rFont val="宋体"/>
        <family val="2"/>
        <charset val="134"/>
      </rPr>
      <t>认证中，</t>
    </r>
    <r>
      <rPr>
        <sz val="9"/>
        <color theme="1"/>
        <rFont val="Arial"/>
        <family val="2"/>
      </rPr>
      <t>UL</t>
    </r>
    <r>
      <rPr>
        <sz val="9"/>
        <color theme="1"/>
        <rFont val="宋体"/>
        <family val="2"/>
        <charset val="134"/>
      </rPr>
      <t>完成</t>
    </r>
    <phoneticPr fontId="26" type="noConversion"/>
  </si>
  <si>
    <r>
      <t>VDE</t>
    </r>
    <r>
      <rPr>
        <sz val="9"/>
        <color theme="1"/>
        <rFont val="宋体"/>
        <family val="3"/>
        <charset val="134"/>
      </rPr>
      <t>认证中，</t>
    </r>
    <r>
      <rPr>
        <sz val="9"/>
        <color theme="1"/>
        <rFont val="Arial"/>
        <family val="2"/>
      </rPr>
      <t>UL</t>
    </r>
    <r>
      <rPr>
        <sz val="9"/>
        <color theme="1"/>
        <rFont val="宋体"/>
        <family val="3"/>
        <charset val="134"/>
      </rPr>
      <t>完成</t>
    </r>
    <phoneticPr fontId="26" type="noConversion"/>
  </si>
  <si>
    <t>CA-IS3221CW</t>
    <phoneticPr fontId="26" type="noConversion"/>
  </si>
  <si>
    <t>CA-IS3221BW</t>
    <phoneticPr fontId="26" type="noConversion"/>
  </si>
  <si>
    <t>CA-IS3222CW</t>
    <phoneticPr fontId="26" type="noConversion"/>
  </si>
  <si>
    <t>CA-IS3222BW</t>
    <phoneticPr fontId="26" type="noConversion"/>
  </si>
  <si>
    <t>CA-IS3221CW-Q1</t>
    <phoneticPr fontId="26" type="noConversion"/>
  </si>
  <si>
    <t>CA-IS3221BW-Q1</t>
    <phoneticPr fontId="26" type="noConversion"/>
  </si>
  <si>
    <t>CA-IS3222CW-Q1</t>
    <phoneticPr fontId="26" type="noConversion"/>
  </si>
  <si>
    <t>CA-IS3222BW-Q1</t>
    <phoneticPr fontId="26" type="noConversion"/>
  </si>
  <si>
    <t>CA-IS322X</t>
    <phoneticPr fontId="26" type="noConversion"/>
  </si>
  <si>
    <t>CA-IS322X-Q1</t>
    <phoneticPr fontId="26" type="noConversion"/>
  </si>
  <si>
    <t>V4.08</t>
    <phoneticPr fontId="26" type="noConversion"/>
  </si>
  <si>
    <r>
      <t>1</t>
    </r>
    <r>
      <rPr>
        <sz val="11"/>
        <rFont val="宋体"/>
        <family val="2"/>
        <charset val="134"/>
      </rPr>
      <t>、添加</t>
    </r>
    <r>
      <rPr>
        <sz val="11"/>
        <rFont val="Arial"/>
        <family val="2"/>
      </rPr>
      <t>CA-IS3620LW
2</t>
    </r>
    <r>
      <rPr>
        <sz val="11"/>
        <rFont val="宋体"/>
        <family val="2"/>
        <charset val="134"/>
      </rPr>
      <t>、删除</t>
    </r>
    <r>
      <rPr>
        <sz val="11"/>
        <rFont val="Arial"/>
        <family val="2"/>
      </rPr>
      <t>CA-IS3720VLS</t>
    </r>
    <r>
      <rPr>
        <sz val="11"/>
        <rFont val="宋体"/>
        <family val="2"/>
        <charset val="134"/>
      </rPr>
      <t>，</t>
    </r>
    <r>
      <rPr>
        <sz val="11"/>
        <rFont val="Arial"/>
        <family val="2"/>
      </rPr>
      <t>CA-IS3101B</t>
    </r>
    <r>
      <rPr>
        <sz val="11"/>
        <rFont val="宋体"/>
        <family val="2"/>
        <charset val="134"/>
      </rPr>
      <t>，</t>
    </r>
    <r>
      <rPr>
        <sz val="11"/>
        <rFont val="Arial"/>
        <family val="2"/>
      </rPr>
      <t>CA-IS3102W</t>
    </r>
    <phoneticPr fontId="26" type="noConversion"/>
  </si>
  <si>
    <r>
      <rPr>
        <sz val="10"/>
        <color theme="1"/>
        <rFont val="宋体"/>
        <family val="3"/>
        <charset val="134"/>
      </rPr>
      <t>按照量产及可送样原则全面梳理</t>
    </r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</si>
  <si>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CA-IS3105W</t>
    </r>
    <r>
      <rPr>
        <sz val="10"/>
        <color theme="1"/>
        <rFont val="宋体"/>
        <family val="3"/>
        <charset val="134"/>
      </rPr>
      <t>料号，删除射频系列</t>
    </r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</si>
  <si>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CA-IS3740HB;</t>
    </r>
    <r>
      <rPr>
        <sz val="10"/>
        <color theme="1"/>
        <rFont val="宋体"/>
        <family val="3"/>
        <charset val="134"/>
      </rPr>
      <t>精简</t>
    </r>
    <r>
      <rPr>
        <sz val="10"/>
        <color theme="1"/>
        <rFont val="Arial"/>
        <family val="2"/>
      </rPr>
      <t>CA-IS35XX</t>
    </r>
    <r>
      <rPr>
        <sz val="10"/>
        <color theme="1"/>
        <rFont val="宋体"/>
        <family val="3"/>
        <charset val="134"/>
      </rPr>
      <t>料号；精简</t>
    </r>
    <r>
      <rPr>
        <sz val="10"/>
        <color theme="1"/>
        <rFont val="Arial"/>
        <family val="2"/>
      </rPr>
      <t>CA-IF48XX</t>
    </r>
    <r>
      <rPr>
        <sz val="10"/>
        <color theme="1"/>
        <rFont val="宋体"/>
        <family val="3"/>
        <charset val="134"/>
      </rPr>
      <t>料号；增加</t>
    </r>
    <r>
      <rPr>
        <sz val="10"/>
        <color theme="1"/>
        <rFont val="Arial"/>
        <family val="2"/>
      </rPr>
      <t>CA-IS309X</t>
    </r>
    <r>
      <rPr>
        <sz val="10"/>
        <color theme="1"/>
        <rFont val="宋体"/>
        <family val="3"/>
        <charset val="134"/>
      </rPr>
      <t>料号；精简</t>
    </r>
    <r>
      <rPr>
        <sz val="10"/>
        <color theme="1"/>
        <rFont val="Arial"/>
        <family val="2"/>
      </rPr>
      <t>CA-IF1051D</t>
    </r>
    <r>
      <rPr>
        <sz val="10"/>
        <color theme="1"/>
        <rFont val="宋体"/>
        <family val="3"/>
        <charset val="134"/>
      </rPr>
      <t>料号；精简</t>
    </r>
    <r>
      <rPr>
        <sz val="10"/>
        <color theme="1"/>
        <rFont val="Arial"/>
        <family val="2"/>
      </rPr>
      <t>CA-IS302xG</t>
    </r>
    <r>
      <rPr>
        <sz val="10"/>
        <color theme="1"/>
        <rFont val="宋体"/>
        <family val="3"/>
        <charset val="134"/>
      </rPr>
      <t>料号；更新</t>
    </r>
    <r>
      <rPr>
        <sz val="10"/>
        <color theme="1"/>
        <rFont val="Arial"/>
        <family val="2"/>
      </rPr>
      <t>UL</t>
    </r>
    <r>
      <rPr>
        <sz val="10"/>
        <color theme="1"/>
        <rFont val="宋体"/>
        <family val="3"/>
        <charset val="134"/>
      </rPr>
      <t>认证状态</t>
    </r>
    <phoneticPr fontId="26" type="noConversion"/>
  </si>
  <si>
    <r>
      <rPr>
        <sz val="10"/>
        <color theme="1"/>
        <rFont val="宋体"/>
        <family val="3"/>
        <charset val="134"/>
      </rPr>
      <t>精简</t>
    </r>
    <r>
      <rPr>
        <sz val="10"/>
        <color theme="1"/>
        <rFont val="Arial"/>
        <family val="2"/>
      </rPr>
      <t>CA-IS3080W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CA-IS3086W;</t>
    </r>
  </si>
  <si>
    <r>
      <rPr>
        <sz val="10"/>
        <color theme="1"/>
        <rFont val="宋体"/>
        <family val="3"/>
        <charset val="134"/>
      </rPr>
      <t>精简</t>
    </r>
    <r>
      <rPr>
        <sz val="10"/>
        <color theme="1"/>
        <rFont val="Arial"/>
        <family val="2"/>
      </rPr>
      <t>CA-IS3522HGP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CA-IS3522HSP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CA-IS3531HNPD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 xml:space="preserve">CA-IS3531HWPA
</t>
    </r>
    <r>
      <rPr>
        <sz val="10"/>
        <color theme="1"/>
        <rFont val="宋体"/>
        <family val="3"/>
        <charset val="134"/>
      </rPr>
      <t>精简</t>
    </r>
    <r>
      <rPr>
        <sz val="10"/>
        <color theme="1"/>
        <rFont val="Arial"/>
        <family val="2"/>
      </rPr>
      <t xml:space="preserve">CA-IS362X
</t>
    </r>
    <r>
      <rPr>
        <sz val="10"/>
        <color theme="1"/>
        <rFont val="宋体"/>
        <family val="3"/>
        <charset val="134"/>
      </rPr>
      <t>精简</t>
    </r>
    <r>
      <rPr>
        <sz val="10"/>
        <color theme="1"/>
        <rFont val="Arial"/>
        <family val="2"/>
      </rPr>
      <t>CA-IS3731HB,</t>
    </r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CA-IS3741LB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 xml:space="preserve">CA-IS3742LB
</t>
    </r>
    <r>
      <rPr>
        <sz val="10"/>
        <color theme="1"/>
        <rFont val="宋体"/>
        <family val="3"/>
        <charset val="134"/>
      </rPr>
      <t>精简</t>
    </r>
    <r>
      <rPr>
        <sz val="10"/>
        <color theme="1"/>
        <rFont val="Arial"/>
        <family val="2"/>
      </rPr>
      <t>CA-IS3090T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 xml:space="preserve">CA-IS3090W
</t>
    </r>
    <r>
      <rPr>
        <sz val="10"/>
        <color theme="1"/>
        <rFont val="宋体"/>
        <family val="3"/>
        <charset val="134"/>
      </rPr>
      <t>精简</t>
    </r>
    <r>
      <rPr>
        <sz val="10"/>
        <color theme="1"/>
        <rFont val="Arial"/>
        <family val="2"/>
      </rPr>
      <t>CA-IF3820FM</t>
    </r>
  </si>
  <si>
    <r>
      <rPr>
        <sz val="10"/>
        <color theme="1"/>
        <rFont val="宋体"/>
        <family val="3"/>
        <charset val="134"/>
      </rPr>
      <t>精简</t>
    </r>
    <r>
      <rPr>
        <sz val="10"/>
        <color theme="1"/>
        <rFont val="Arial"/>
        <family val="2"/>
      </rPr>
      <t>CA-IF4805FS</t>
    </r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</si>
  <si>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CA-IS3020G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CA-IS3021G</t>
    </r>
  </si>
  <si>
    <r>
      <rPr>
        <sz val="11"/>
        <color theme="1"/>
        <rFont val="宋体"/>
        <family val="3"/>
        <charset val="134"/>
      </rPr>
      <t>增加</t>
    </r>
    <r>
      <rPr>
        <sz val="11"/>
        <color theme="1"/>
        <rFont val="Arial"/>
        <family val="2"/>
      </rPr>
      <t>CA-IF1051S</t>
    </r>
  </si>
  <si>
    <r>
      <rPr>
        <sz val="10"/>
        <color theme="1"/>
        <rFont val="宋体"/>
        <family val="3"/>
        <charset val="134"/>
      </rPr>
      <t>恢复</t>
    </r>
    <r>
      <rPr>
        <sz val="10"/>
        <color theme="1"/>
        <rFont val="Arial"/>
        <family val="2"/>
      </rPr>
      <t>CA-IS3080W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CA-IS3086W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CA-IS3522HSP</t>
    </r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</si>
  <si>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HPA-</t>
    </r>
    <r>
      <rPr>
        <sz val="10"/>
        <color theme="1"/>
        <rFont val="宋体"/>
        <family val="3"/>
        <charset val="134"/>
      </rPr>
      <t>射频收发器系列，增加</t>
    </r>
    <r>
      <rPr>
        <sz val="10"/>
        <color theme="1"/>
        <rFont val="Arial"/>
        <family val="2"/>
      </rPr>
      <t>HPA-</t>
    </r>
    <r>
      <rPr>
        <sz val="10"/>
        <color theme="1"/>
        <rFont val="宋体"/>
        <family val="3"/>
        <charset val="134"/>
      </rPr>
      <t>射频器件系列</t>
    </r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</si>
  <si>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CA-IS3521HGP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CA-IS3531HWPD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CA-IS3731HB</t>
    </r>
    <phoneticPr fontId="26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</si>
  <si>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CA-IF4850HS</t>
    </r>
    <phoneticPr fontId="26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</si>
  <si>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CA-IS3020W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CA-IS3021W</t>
    </r>
    <phoneticPr fontId="26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</si>
  <si>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CA-IS1200U</t>
    </r>
    <phoneticPr fontId="26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</si>
  <si>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CA-IS3102W</t>
    </r>
    <phoneticPr fontId="26" type="noConversion"/>
  </si>
  <si>
    <r>
      <rPr>
        <sz val="10"/>
        <color theme="1"/>
        <rFont val="宋体"/>
        <family val="2"/>
        <charset val="134"/>
      </rPr>
      <t>增加新品计划表，删除</t>
    </r>
    <r>
      <rPr>
        <sz val="10"/>
        <color theme="1"/>
        <rFont val="Arial"/>
        <family val="2"/>
      </rPr>
      <t>CP</t>
    </r>
    <r>
      <rPr>
        <sz val="10"/>
        <color theme="1"/>
        <rFont val="宋体"/>
        <family val="2"/>
        <charset val="134"/>
      </rPr>
      <t>及</t>
    </r>
    <r>
      <rPr>
        <sz val="10"/>
        <color theme="1"/>
        <rFont val="Arial"/>
        <family val="2"/>
      </rPr>
      <t>HPA</t>
    </r>
    <r>
      <rPr>
        <sz val="10"/>
        <color theme="1"/>
        <rFont val="宋体"/>
        <family val="2"/>
        <charset val="134"/>
      </rPr>
      <t>产品。</t>
    </r>
    <phoneticPr fontId="26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</si>
  <si>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CA-IS3101B</t>
    </r>
    <phoneticPr fontId="26" type="noConversion"/>
  </si>
  <si>
    <r>
      <rPr>
        <sz val="10"/>
        <color theme="1"/>
        <rFont val="宋体"/>
        <family val="2"/>
        <charset val="134"/>
      </rPr>
      <t>增加</t>
    </r>
    <r>
      <rPr>
        <sz val="10"/>
        <color theme="1"/>
        <rFont val="Arial"/>
        <family val="2"/>
      </rPr>
      <t>CA-IS398X</t>
    </r>
    <r>
      <rPr>
        <sz val="10"/>
        <color theme="1"/>
        <rFont val="宋体"/>
        <family val="2"/>
        <charset val="134"/>
      </rPr>
      <t>、</t>
    </r>
    <r>
      <rPr>
        <sz val="10"/>
        <color theme="1"/>
        <rFont val="Arial"/>
        <family val="2"/>
      </rPr>
      <t>CS817X22HS</t>
    </r>
    <phoneticPr fontId="26" type="noConversion"/>
  </si>
  <si>
    <r>
      <rPr>
        <sz val="10"/>
        <color theme="1"/>
        <rFont val="宋体"/>
        <family val="2"/>
        <charset val="134"/>
      </rPr>
      <t>增加</t>
    </r>
    <r>
      <rPr>
        <sz val="10"/>
        <color theme="1"/>
        <rFont val="Arial"/>
        <family val="2"/>
      </rPr>
      <t>CA-IF1051VS</t>
    </r>
    <r>
      <rPr>
        <sz val="10"/>
        <color theme="1"/>
        <rFont val="宋体"/>
        <family val="2"/>
        <charset val="134"/>
      </rPr>
      <t>、</t>
    </r>
    <r>
      <rPr>
        <sz val="10"/>
        <color theme="1"/>
        <rFont val="Arial"/>
        <family val="2"/>
      </rPr>
      <t>CA-IS1044S</t>
    </r>
    <r>
      <rPr>
        <sz val="10"/>
        <color theme="1"/>
        <rFont val="宋体"/>
        <family val="2"/>
        <charset val="134"/>
      </rPr>
      <t>、</t>
    </r>
    <r>
      <rPr>
        <sz val="10"/>
        <color theme="1"/>
        <rFont val="Arial"/>
        <family val="2"/>
      </rPr>
      <t>CA-IS2082B</t>
    </r>
    <phoneticPr fontId="26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</si>
  <si>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CA-IF1100</t>
    </r>
    <phoneticPr fontId="26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</si>
  <si>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CA-IF1042S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CA-IS1042VS</t>
    </r>
    <phoneticPr fontId="26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</si>
  <si>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CA-IS1200G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CA-IS1300G25G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CA-IS1204W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CA-IS1306M25G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CA-IS1305M25W</t>
    </r>
    <phoneticPr fontId="26" type="noConversion"/>
  </si>
  <si>
    <r>
      <t>CAN</t>
    </r>
    <r>
      <rPr>
        <sz val="10"/>
        <color theme="1"/>
        <rFont val="宋体"/>
        <family val="3"/>
        <charset val="134"/>
      </rPr>
      <t>产品增加逻辑电源电压范围，区分工作电源电压范围</t>
    </r>
    <phoneticPr fontId="26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</si>
  <si>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CA-IF1051S-Q1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CA-IF1051VS-Q1</t>
    </r>
    <r>
      <rPr>
        <sz val="10"/>
        <color theme="1"/>
        <rFont val="宋体"/>
        <family val="3"/>
        <charset val="134"/>
      </rPr>
      <t>；删除新品看板，请参考</t>
    </r>
    <r>
      <rPr>
        <sz val="10"/>
        <color theme="1"/>
        <rFont val="Arial"/>
        <family val="2"/>
      </rPr>
      <t>PM</t>
    </r>
    <r>
      <rPr>
        <sz val="10"/>
        <color theme="1"/>
        <rFont val="宋体"/>
        <family val="3"/>
        <charset val="134"/>
      </rPr>
      <t>更新的《项目跟进看板》。</t>
    </r>
    <phoneticPr fontId="26" type="noConversion"/>
  </si>
  <si>
    <r>
      <rPr>
        <sz val="10"/>
        <color theme="1"/>
        <rFont val="宋体"/>
        <family val="3"/>
        <charset val="134"/>
      </rPr>
      <t>删除新品看板，请参考</t>
    </r>
    <r>
      <rPr>
        <sz val="10"/>
        <color theme="1"/>
        <rFont val="Arial"/>
        <family val="2"/>
      </rPr>
      <t>PM</t>
    </r>
    <r>
      <rPr>
        <sz val="10"/>
        <color theme="1"/>
        <rFont val="宋体"/>
        <family val="3"/>
        <charset val="134"/>
      </rPr>
      <t>更新的《项目跟进看板》。更名为《工业产品选型总表》，另新增《汽车产品选型总表》。增加</t>
    </r>
    <r>
      <rPr>
        <sz val="10"/>
        <color theme="1"/>
        <rFont val="Arial"/>
        <family val="2"/>
      </rPr>
      <t>CA-IF1044S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CA-IF1044VS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CA-IS3731LB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CA-IS3760HB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CA-IS3761HB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CA-IS3762HB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CA-IS3763HB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CA-IS3760LB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CA-IS3761LB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CA-IS3762LB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CA-IS3763LB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CS817x20HS</t>
    </r>
    <r>
      <rPr>
        <sz val="10"/>
        <color theme="1"/>
        <rFont val="宋体"/>
        <family val="3"/>
        <charset val="134"/>
      </rPr>
      <t>。</t>
    </r>
    <phoneticPr fontId="26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</si>
  <si>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CS48505S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CS48520S</t>
    </r>
    <phoneticPr fontId="26" type="noConversion"/>
  </si>
  <si>
    <r>
      <rPr>
        <sz val="10"/>
        <color theme="1"/>
        <rFont val="宋体"/>
        <family val="3"/>
        <charset val="134"/>
      </rPr>
      <t>增加</t>
    </r>
    <r>
      <rPr>
        <sz val="10"/>
        <color theme="1"/>
        <rFont val="Arial"/>
        <family val="2"/>
      </rPr>
      <t>CA-IS3082WNX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CA-IS1305AM25W</t>
    </r>
    <r>
      <rPr>
        <sz val="10"/>
        <color theme="1"/>
        <rFont val="宋体"/>
        <family val="3"/>
        <charset val="134"/>
      </rPr>
      <t>。删除</t>
    </r>
    <r>
      <rPr>
        <sz val="10"/>
        <color theme="1"/>
        <rFont val="Arial"/>
        <family val="2"/>
      </rPr>
      <t>CA-IF1042S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CA-IS1042VS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CA-IS1044S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CA-IS1044VS</t>
    </r>
    <r>
      <rPr>
        <sz val="10"/>
        <color theme="1"/>
        <rFont val="宋体"/>
        <family val="3"/>
        <charset val="134"/>
      </rPr>
      <t>。</t>
    </r>
    <phoneticPr fontId="26" type="noConversion"/>
  </si>
  <si>
    <r>
      <rPr>
        <sz val="10"/>
        <color theme="1"/>
        <rFont val="宋体"/>
        <family val="3"/>
        <charset val="134"/>
      </rPr>
      <t>删除</t>
    </r>
    <r>
      <rPr>
        <sz val="10"/>
        <color theme="1"/>
        <rFont val="Arial"/>
        <family val="2"/>
      </rPr>
      <t>CA-IS1305M25W</t>
    </r>
    <phoneticPr fontId="26" type="noConversion"/>
  </si>
  <si>
    <r>
      <rPr>
        <sz val="10"/>
        <color theme="1"/>
        <rFont val="宋体"/>
        <family val="2"/>
        <charset val="134"/>
      </rPr>
      <t>接口：修改</t>
    </r>
    <r>
      <rPr>
        <sz val="10"/>
        <color theme="1"/>
        <rFont val="Arial"/>
        <family val="2"/>
      </rPr>
      <t>CA-IF4288</t>
    </r>
    <r>
      <rPr>
        <sz val="10"/>
        <color theme="1"/>
        <rFont val="宋体"/>
        <family val="2"/>
        <charset val="134"/>
      </rPr>
      <t>，</t>
    </r>
    <r>
      <rPr>
        <sz val="10"/>
        <color theme="1"/>
        <rFont val="Arial"/>
        <family val="2"/>
      </rPr>
      <t>CA-IF1044VS-Q1,CA-IF1044S-Q1,CA-IF1021S-Q1</t>
    </r>
    <r>
      <rPr>
        <sz val="10"/>
        <color theme="1"/>
        <rFont val="宋体"/>
        <family val="2"/>
        <charset val="134"/>
      </rPr>
      <t>的状态为量产；</t>
    </r>
    <r>
      <rPr>
        <sz val="10"/>
        <color theme="1"/>
        <rFont val="Arial"/>
        <family val="2"/>
      </rPr>
      <t>CA-IF4288,CA-IF4289</t>
    </r>
    <r>
      <rPr>
        <sz val="10"/>
        <color theme="1"/>
        <rFont val="宋体"/>
        <family val="2"/>
        <charset val="134"/>
      </rPr>
      <t>工作温度修正为</t>
    </r>
    <r>
      <rPr>
        <sz val="10"/>
        <color theme="1"/>
        <rFont val="Arial"/>
        <family val="2"/>
      </rPr>
      <t>-40~105;</t>
    </r>
    <r>
      <rPr>
        <sz val="10"/>
        <color theme="1"/>
        <rFont val="宋体"/>
        <family val="2"/>
        <charset val="134"/>
      </rPr>
      <t>隔离：数字隔离系列新增</t>
    </r>
    <r>
      <rPr>
        <sz val="10"/>
        <color theme="1"/>
        <rFont val="Arial"/>
        <family val="2"/>
      </rPr>
      <t>12</t>
    </r>
    <r>
      <rPr>
        <sz val="10"/>
        <color theme="1"/>
        <rFont val="宋体"/>
        <family val="2"/>
        <charset val="134"/>
      </rPr>
      <t>个料号，新增</t>
    </r>
    <r>
      <rPr>
        <sz val="10"/>
        <color theme="1"/>
        <rFont val="Arial"/>
        <family val="2"/>
      </rPr>
      <t>CA-IS3722HW-Q1</t>
    </r>
    <r>
      <rPr>
        <sz val="10"/>
        <color theme="1"/>
        <rFont val="宋体"/>
        <family val="2"/>
        <charset val="134"/>
      </rPr>
      <t>，状态为量产</t>
    </r>
    <r>
      <rPr>
        <sz val="10"/>
        <color theme="1"/>
        <rFont val="Arial"/>
        <family val="2"/>
      </rPr>
      <t>;</t>
    </r>
    <r>
      <rPr>
        <sz val="10"/>
        <color theme="1"/>
        <rFont val="宋体"/>
        <family val="2"/>
        <charset val="134"/>
      </rPr>
      <t>新增</t>
    </r>
    <r>
      <rPr>
        <sz val="10"/>
        <color theme="1"/>
        <rFont val="Arial"/>
        <family val="2"/>
      </rPr>
      <t>CA-IS3710HS-Q1/CA-IS3710LS-Q1/CA-IS3720HS-Q1/CA-IS3720LS-Q1/CA-IS3721HS-Q1/CA-IS3721LS-Q1/CA-IS3722HS-Q1/CA-IS3722LS-Q1/CA-IS3722LW-Q1/CA-IS3742HW-Q1/CA-IS374LHW-Q1</t>
    </r>
    <r>
      <rPr>
        <sz val="10"/>
        <color theme="1"/>
        <rFont val="宋体"/>
        <family val="2"/>
        <charset val="134"/>
      </rPr>
      <t>状态为工程送样</t>
    </r>
    <r>
      <rPr>
        <sz val="10"/>
        <color theme="1"/>
        <rFont val="Arial"/>
        <family val="2"/>
      </rPr>
      <t>;</t>
    </r>
    <r>
      <rPr>
        <sz val="10"/>
        <color theme="1"/>
        <rFont val="宋体"/>
        <family val="2"/>
        <charset val="134"/>
      </rPr>
      <t>修改</t>
    </r>
    <r>
      <rPr>
        <sz val="10"/>
        <color theme="1"/>
        <rFont val="Arial"/>
        <family val="2"/>
      </rPr>
      <t>CA-IS3621LW</t>
    </r>
    <r>
      <rPr>
        <sz val="10"/>
        <color theme="1"/>
        <rFont val="宋体"/>
        <family val="2"/>
        <charset val="134"/>
      </rPr>
      <t>状态为量产</t>
    </r>
    <r>
      <rPr>
        <sz val="10"/>
        <color theme="1"/>
        <rFont val="Arial"/>
        <family val="2"/>
      </rPr>
      <t>;</t>
    </r>
    <r>
      <rPr>
        <sz val="10"/>
        <color theme="1"/>
        <rFont val="宋体"/>
        <family val="2"/>
        <charset val="134"/>
      </rPr>
      <t>新增隔离驱动系列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2"/>
        <charset val="134"/>
      </rPr>
      <t>个料号</t>
    </r>
    <r>
      <rPr>
        <sz val="10"/>
        <color theme="1"/>
        <rFont val="Arial"/>
        <family val="2"/>
      </rPr>
      <t>,CA-IS3211VBJ</t>
    </r>
    <r>
      <rPr>
        <sz val="10"/>
        <color theme="1"/>
        <rFont val="宋体"/>
        <family val="2"/>
        <charset val="134"/>
      </rPr>
      <t>，</t>
    </r>
    <r>
      <rPr>
        <sz val="10"/>
        <color theme="1"/>
        <rFont val="Arial"/>
        <family val="2"/>
      </rPr>
      <t>CA-IS3211VCJ</t>
    </r>
    <r>
      <rPr>
        <sz val="10"/>
        <color theme="1"/>
        <rFont val="宋体"/>
        <family val="2"/>
        <charset val="134"/>
      </rPr>
      <t>，</t>
    </r>
    <r>
      <rPr>
        <sz val="10"/>
        <color theme="1"/>
        <rFont val="Arial"/>
        <family val="2"/>
      </rPr>
      <t>CA-IS3211VBG</t>
    </r>
    <r>
      <rPr>
        <sz val="10"/>
        <color theme="1"/>
        <rFont val="宋体"/>
        <family val="2"/>
        <charset val="134"/>
      </rPr>
      <t>，</t>
    </r>
    <r>
      <rPr>
        <sz val="10"/>
        <color theme="1"/>
        <rFont val="Arial"/>
        <family val="2"/>
      </rPr>
      <t>CA-IS3211VCG</t>
    </r>
    <r>
      <rPr>
        <sz val="10"/>
        <color theme="1"/>
        <rFont val="宋体"/>
        <family val="2"/>
        <charset val="134"/>
      </rPr>
      <t>，</t>
    </r>
    <r>
      <rPr>
        <sz val="10"/>
        <color theme="1"/>
        <rFont val="Arial"/>
        <family val="2"/>
      </rPr>
      <t>CA-IS3211SBG</t>
    </r>
    <r>
      <rPr>
        <sz val="10"/>
        <color theme="1"/>
        <rFont val="宋体"/>
        <family val="2"/>
        <charset val="134"/>
      </rPr>
      <t>，</t>
    </r>
    <r>
      <rPr>
        <sz val="10"/>
        <color theme="1"/>
        <rFont val="Arial"/>
        <family val="2"/>
      </rPr>
      <t>CA-IS3211SCG</t>
    </r>
    <r>
      <rPr>
        <sz val="10"/>
        <color theme="1"/>
        <rFont val="宋体"/>
        <family val="2"/>
        <charset val="134"/>
      </rPr>
      <t>，</t>
    </r>
    <r>
      <rPr>
        <sz val="10"/>
        <color theme="1"/>
        <rFont val="Arial"/>
        <family val="2"/>
      </rPr>
      <t>CA-IS3211VCU</t>
    </r>
    <r>
      <rPr>
        <sz val="10"/>
        <color theme="1"/>
        <rFont val="宋体"/>
        <family val="2"/>
        <charset val="134"/>
      </rPr>
      <t>，状态为工程送样；</t>
    </r>
    <phoneticPr fontId="26" type="noConversion"/>
  </si>
  <si>
    <r>
      <t xml:space="preserve">1044VD-Q1/1044VS-Q1 </t>
    </r>
    <r>
      <rPr>
        <sz val="11"/>
        <color theme="1"/>
        <rFont val="宋体"/>
        <family val="2"/>
        <charset val="134"/>
      </rPr>
      <t>逻辑电源电压范围从</t>
    </r>
    <r>
      <rPr>
        <sz val="11"/>
        <color theme="1"/>
        <rFont val="Arial"/>
        <family val="2"/>
      </rPr>
      <t>1.8</t>
    </r>
    <r>
      <rPr>
        <sz val="11"/>
        <color theme="1"/>
        <rFont val="宋体"/>
        <family val="2"/>
        <charset val="134"/>
      </rPr>
      <t>改到</t>
    </r>
    <r>
      <rPr>
        <sz val="11"/>
        <color theme="1"/>
        <rFont val="Arial"/>
        <family val="2"/>
      </rPr>
      <t>3.0V</t>
    </r>
    <r>
      <rPr>
        <sz val="11"/>
        <color theme="1"/>
        <rFont val="宋体"/>
        <family val="2"/>
        <charset val="134"/>
      </rPr>
      <t>；</t>
    </r>
    <r>
      <rPr>
        <sz val="11"/>
        <color theme="1"/>
        <rFont val="Arial"/>
        <family val="2"/>
      </rPr>
      <t>CS485M,CS485S</t>
    </r>
    <r>
      <rPr>
        <sz val="11"/>
        <color theme="1"/>
        <rFont val="宋体"/>
        <family val="2"/>
        <charset val="134"/>
      </rPr>
      <t>节点数从</t>
    </r>
    <r>
      <rPr>
        <sz val="11"/>
        <color theme="1"/>
        <rFont val="Arial"/>
        <family val="2"/>
      </rPr>
      <t>64</t>
    </r>
    <r>
      <rPr>
        <sz val="11"/>
        <color theme="1"/>
        <rFont val="宋体"/>
        <family val="2"/>
        <charset val="134"/>
      </rPr>
      <t>改为</t>
    </r>
    <r>
      <rPr>
        <sz val="11"/>
        <color theme="1"/>
        <rFont val="Arial"/>
        <family val="2"/>
      </rPr>
      <t>50</t>
    </r>
    <phoneticPr fontId="26" type="noConversion"/>
  </si>
  <si>
    <t>使能方式</t>
    <phoneticPr fontId="52" type="noConversion"/>
  </si>
  <si>
    <t>DIS</t>
    <phoneticPr fontId="26" type="noConversion"/>
  </si>
  <si>
    <t>EN</t>
    <phoneticPr fontId="26" type="noConversion"/>
  </si>
  <si>
    <t>双通道、6A灌电流/5A拉电流、5.7kVRMS隔离栅极驱动器</t>
    <phoneticPr fontId="26" type="noConversion"/>
  </si>
  <si>
    <t>汽车级标准数字隔离器</t>
    <phoneticPr fontId="26" type="noConversion"/>
  </si>
  <si>
    <t>V4.09</t>
    <phoneticPr fontId="26" type="noConversion"/>
  </si>
  <si>
    <r>
      <t>1</t>
    </r>
    <r>
      <rPr>
        <sz val="11"/>
        <rFont val="宋体"/>
        <family val="3"/>
        <charset val="134"/>
      </rPr>
      <t>、添加</t>
    </r>
    <r>
      <rPr>
        <sz val="11"/>
        <rFont val="Calibri"/>
        <family val="2"/>
      </rPr>
      <t>CA-IS3221CW,CA-IS3221BW,CA-IS3222CW,CA-IS3222BW
2</t>
    </r>
    <r>
      <rPr>
        <sz val="11"/>
        <rFont val="宋体"/>
        <family val="3"/>
        <charset val="134"/>
      </rPr>
      <t>、添加</t>
    </r>
    <r>
      <rPr>
        <sz val="11"/>
        <rFont val="Calibri"/>
        <family val="2"/>
      </rPr>
      <t>CA-IS3221CW-Q1,CA-IS3221BW-Q1,CA-IS3222CW-Q1,CA-IS3222BW-Q1
3</t>
    </r>
    <r>
      <rPr>
        <sz val="11"/>
        <rFont val="宋体"/>
        <family val="3"/>
        <charset val="134"/>
      </rPr>
      <t xml:space="preserve">、更新所有料号认证状态
</t>
    </r>
    <r>
      <rPr>
        <sz val="11"/>
        <rFont val="Calibri"/>
        <family val="2"/>
      </rPr>
      <t>4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CA-IS3841HW</t>
    </r>
    <r>
      <rPr>
        <sz val="11"/>
        <rFont val="宋体"/>
        <family val="3"/>
        <charset val="134"/>
      </rPr>
      <t xml:space="preserve">状态从工程送样改为量产
</t>
    </r>
    <r>
      <rPr>
        <sz val="11"/>
        <rFont val="Calibri"/>
        <family val="2"/>
      </rPr>
      <t>5</t>
    </r>
    <r>
      <rPr>
        <sz val="11"/>
        <rFont val="宋体"/>
        <family val="3"/>
        <charset val="134"/>
      </rPr>
      <t>、更新</t>
    </r>
    <r>
      <rPr>
        <sz val="11"/>
        <rFont val="Calibri"/>
        <family val="2"/>
      </rPr>
      <t>CA-IS3211</t>
    </r>
    <r>
      <rPr>
        <sz val="11"/>
        <rFont val="宋体"/>
        <family val="3"/>
        <charset val="134"/>
      </rPr>
      <t>系列的工作温度为</t>
    </r>
    <r>
      <rPr>
        <sz val="11"/>
        <rFont val="Calibri"/>
        <family val="2"/>
      </rPr>
      <t>-40~125</t>
    </r>
    <r>
      <rPr>
        <sz val="11"/>
        <rFont val="宋体"/>
        <family val="3"/>
        <charset val="134"/>
      </rPr>
      <t>℃</t>
    </r>
    <phoneticPr fontId="26" type="noConversion"/>
  </si>
  <si>
    <t>CA-IF1043NF-Q1</t>
    <phoneticPr fontId="26" type="noConversion"/>
  </si>
  <si>
    <t>1.7~5.5</t>
    <phoneticPr fontId="26" type="noConversion"/>
  </si>
  <si>
    <t>C&amp;S，AEC-Q100</t>
    <phoneticPr fontId="26" type="noConversion"/>
  </si>
  <si>
    <t>S、NF</t>
    <phoneticPr fontId="26" type="noConversion"/>
  </si>
  <si>
    <t>CA-IF1042LVS-Q1</t>
    <phoneticPr fontId="26" type="noConversion"/>
  </si>
  <si>
    <t>CA-IF1042LS-Q1</t>
    <phoneticPr fontId="26" type="noConversion"/>
  </si>
  <si>
    <t>V4.10</t>
    <phoneticPr fontId="26" type="noConversion"/>
  </si>
  <si>
    <t>V4.11</t>
    <phoneticPr fontId="26" type="noConversion"/>
  </si>
  <si>
    <t>CA-IS1311G</t>
    <phoneticPr fontId="26" type="noConversion"/>
  </si>
  <si>
    <t>CA-IS1200G</t>
    <phoneticPr fontId="26" type="noConversion"/>
  </si>
  <si>
    <r>
      <rPr>
        <b/>
        <sz val="10"/>
        <color theme="0"/>
        <rFont val="宋体"/>
        <family val="3"/>
        <charset val="134"/>
      </rPr>
      <t>高边供电电压</t>
    </r>
    <r>
      <rPr>
        <b/>
        <sz val="10"/>
        <color theme="0"/>
        <rFont val="Arial"/>
        <family val="2"/>
      </rPr>
      <t>(V)</t>
    </r>
    <phoneticPr fontId="26" type="noConversion"/>
  </si>
  <si>
    <r>
      <rPr>
        <b/>
        <sz val="10"/>
        <color theme="0"/>
        <rFont val="宋体"/>
        <family val="2"/>
        <charset val="134"/>
      </rPr>
      <t>低边供电电压</t>
    </r>
    <r>
      <rPr>
        <b/>
        <sz val="10"/>
        <color theme="0"/>
        <rFont val="Arial"/>
        <family val="2"/>
      </rPr>
      <t>(V)</t>
    </r>
    <phoneticPr fontId="26" type="noConversion"/>
  </si>
  <si>
    <r>
      <rPr>
        <b/>
        <sz val="10"/>
        <color theme="0"/>
        <rFont val="宋体"/>
        <family val="2"/>
        <charset val="134"/>
      </rPr>
      <t>输入电压</t>
    </r>
    <r>
      <rPr>
        <b/>
        <sz val="10"/>
        <color theme="0"/>
        <rFont val="Arial"/>
        <family val="2"/>
      </rPr>
      <t>(V)</t>
    </r>
    <phoneticPr fontId="26" type="noConversion"/>
  </si>
  <si>
    <r>
      <rPr>
        <b/>
        <sz val="10"/>
        <color theme="0"/>
        <rFont val="宋体"/>
        <family val="3"/>
        <charset val="134"/>
      </rPr>
      <t>固定初始增益</t>
    </r>
    <phoneticPr fontId="26" type="noConversion"/>
  </si>
  <si>
    <t>-0.1~2</t>
    <phoneticPr fontId="26" type="noConversion"/>
  </si>
  <si>
    <t>输入失调电压Vos(mV)</t>
    <phoneticPr fontId="26" type="noConversion"/>
  </si>
  <si>
    <t>用于电压检测的隔离式运放</t>
    <phoneticPr fontId="26" type="noConversion"/>
  </si>
  <si>
    <t>G</t>
    <phoneticPr fontId="26" type="noConversion"/>
  </si>
  <si>
    <t>±1.5</t>
    <phoneticPr fontId="26" type="noConversion"/>
  </si>
  <si>
    <r>
      <rPr>
        <b/>
        <sz val="10"/>
        <color theme="0"/>
        <rFont val="宋体"/>
        <family val="3"/>
        <charset val="134"/>
      </rPr>
      <t>输出带宽</t>
    </r>
    <r>
      <rPr>
        <b/>
        <sz val="10"/>
        <color theme="0"/>
        <rFont val="Arial"/>
        <family val="2"/>
      </rPr>
      <t>(kHz)</t>
    </r>
    <phoneticPr fontId="26" type="noConversion"/>
  </si>
  <si>
    <r>
      <t>G</t>
    </r>
    <r>
      <rPr>
        <b/>
        <sz val="8"/>
        <color theme="0"/>
        <rFont val="Arial"/>
        <family val="2"/>
      </rPr>
      <t>ERR(%)</t>
    </r>
    <phoneticPr fontId="26" type="noConversion"/>
  </si>
  <si>
    <r>
      <rPr>
        <b/>
        <sz val="10"/>
        <color theme="0"/>
        <rFont val="宋体"/>
        <family val="3"/>
        <charset val="134"/>
      </rPr>
      <t>隔离等级
（</t>
    </r>
    <r>
      <rPr>
        <b/>
        <sz val="10"/>
        <color theme="0"/>
        <rFont val="Arial"/>
        <family val="2"/>
      </rPr>
      <t>Vrms)</t>
    </r>
    <phoneticPr fontId="26" type="noConversion"/>
  </si>
  <si>
    <r>
      <t xml:space="preserve">CMTI
</t>
    </r>
    <r>
      <rPr>
        <b/>
        <sz val="10"/>
        <color theme="0"/>
        <rFont val="宋体"/>
        <family val="3"/>
        <charset val="134"/>
      </rPr>
      <t>（</t>
    </r>
    <r>
      <rPr>
        <b/>
        <sz val="10"/>
        <color theme="0"/>
        <rFont val="Arial"/>
        <family val="2"/>
      </rPr>
      <t>kV/uS</t>
    </r>
    <r>
      <rPr>
        <b/>
        <sz val="10"/>
        <color theme="0"/>
        <rFont val="宋体"/>
        <family val="3"/>
        <charset val="134"/>
      </rPr>
      <t>）</t>
    </r>
    <phoneticPr fontId="26" type="noConversion"/>
  </si>
  <si>
    <r>
      <rPr>
        <b/>
        <sz val="10"/>
        <color theme="0"/>
        <rFont val="微软雅黑"/>
        <family val="2"/>
        <charset val="134"/>
      </rPr>
      <t>输出噪声(</t>
    </r>
    <r>
      <rPr>
        <b/>
        <sz val="10"/>
        <color theme="0"/>
        <rFont val="Arial"/>
        <family val="2"/>
        <charset val="134"/>
      </rPr>
      <t>mV</t>
    </r>
    <r>
      <rPr>
        <b/>
        <sz val="8"/>
        <color theme="0"/>
        <rFont val="Arial"/>
        <family val="2"/>
        <charset val="134"/>
      </rPr>
      <t>RMS</t>
    </r>
    <r>
      <rPr>
        <b/>
        <sz val="10"/>
        <color theme="0"/>
        <rFont val="Arial"/>
        <family val="2"/>
        <charset val="134"/>
      </rPr>
      <t>)</t>
    </r>
    <phoneticPr fontId="26" type="noConversion"/>
  </si>
  <si>
    <r>
      <rPr>
        <b/>
        <sz val="10"/>
        <color theme="0"/>
        <rFont val="宋体"/>
        <family val="3"/>
        <charset val="134"/>
      </rPr>
      <t xml:space="preserve">浪涌等级
</t>
    </r>
    <r>
      <rPr>
        <b/>
        <sz val="10"/>
        <color theme="0"/>
        <rFont val="Arial"/>
        <family val="2"/>
      </rPr>
      <t>(KVpk)</t>
    </r>
    <phoneticPr fontId="26" type="noConversion"/>
  </si>
  <si>
    <r>
      <t xml:space="preserve">ESD </t>
    </r>
    <r>
      <rPr>
        <b/>
        <sz val="10"/>
        <color theme="0"/>
        <rFont val="宋体"/>
        <family val="3"/>
        <charset val="134"/>
      </rPr>
      <t>性能</t>
    </r>
    <r>
      <rPr>
        <b/>
        <sz val="10"/>
        <color theme="0"/>
        <rFont val="Arial"/>
        <family val="2"/>
      </rPr>
      <t xml:space="preserve">
HBM/CDM(kV)</t>
    </r>
    <phoneticPr fontId="26" type="noConversion"/>
  </si>
  <si>
    <r>
      <rPr>
        <b/>
        <sz val="10"/>
        <color theme="0"/>
        <rFont val="宋体"/>
        <family val="3"/>
        <charset val="134"/>
      </rPr>
      <t xml:space="preserve">温度范围
</t>
    </r>
    <r>
      <rPr>
        <b/>
        <sz val="10"/>
        <color theme="0"/>
        <rFont val="Arial"/>
        <family val="2"/>
      </rPr>
      <t>(</t>
    </r>
    <r>
      <rPr>
        <b/>
        <sz val="10"/>
        <color theme="0"/>
        <rFont val="Segoe UI Symbol"/>
        <family val="3"/>
      </rPr>
      <t>℃</t>
    </r>
    <r>
      <rPr>
        <b/>
        <sz val="10"/>
        <color theme="0"/>
        <rFont val="宋体"/>
        <family val="3"/>
        <charset val="134"/>
      </rPr>
      <t>）</t>
    </r>
    <phoneticPr fontId="26" type="noConversion"/>
  </si>
  <si>
    <r>
      <t>1.</t>
    </r>
    <r>
      <rPr>
        <sz val="11"/>
        <rFont val="宋体"/>
        <family val="3"/>
        <charset val="134"/>
      </rPr>
      <t>更新</t>
    </r>
    <r>
      <rPr>
        <sz val="11"/>
        <rFont val="Calibri"/>
        <family val="2"/>
      </rPr>
      <t>CA-IF1042LS-Q1</t>
    </r>
    <r>
      <rPr>
        <sz val="11"/>
        <rFont val="宋体"/>
        <family val="3"/>
        <charset val="134"/>
      </rPr>
      <t>属性</t>
    </r>
    <phoneticPr fontId="26" type="noConversion"/>
  </si>
  <si>
    <r>
      <t>1</t>
    </r>
    <r>
      <rPr>
        <sz val="11"/>
        <rFont val="宋体"/>
        <family val="3"/>
        <charset val="134"/>
      </rPr>
      <t>、新增工程送样</t>
    </r>
    <r>
      <rPr>
        <sz val="11"/>
        <rFont val="Calibri"/>
        <family val="2"/>
      </rPr>
      <t>CA-IS1311G
2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CA-IS1305x,CA-IS1306x</t>
    </r>
    <r>
      <rPr>
        <sz val="11"/>
        <rFont val="宋体"/>
        <family val="3"/>
        <charset val="134"/>
      </rPr>
      <t>有参数更新</t>
    </r>
    <phoneticPr fontId="26" type="noConversion"/>
  </si>
  <si>
    <r>
      <t>1.</t>
    </r>
    <r>
      <rPr>
        <sz val="11"/>
        <rFont val="宋体"/>
        <family val="3"/>
        <charset val="134"/>
      </rPr>
      <t>添加</t>
    </r>
    <r>
      <rPr>
        <sz val="11"/>
        <rFont val="Calibri"/>
        <family val="2"/>
      </rPr>
      <t xml:space="preserve">CA-IF1043NF-Q1 </t>
    </r>
    <r>
      <rPr>
        <sz val="11"/>
        <rFont val="宋体"/>
        <family val="3"/>
        <charset val="134"/>
      </rPr>
      <t xml:space="preserve">工程送样；
</t>
    </r>
    <r>
      <rPr>
        <sz val="11"/>
        <rFont val="Calibri"/>
        <family val="2"/>
      </rPr>
      <t>2.</t>
    </r>
    <r>
      <rPr>
        <sz val="11"/>
        <rFont val="宋体"/>
        <family val="3"/>
        <charset val="134"/>
      </rPr>
      <t>添加</t>
    </r>
    <r>
      <rPr>
        <sz val="11"/>
        <rFont val="Calibri"/>
        <family val="2"/>
      </rPr>
      <t xml:space="preserve">CA-IF1042LVS-Q1 </t>
    </r>
    <r>
      <rPr>
        <sz val="11"/>
        <rFont val="宋体"/>
        <family val="3"/>
        <charset val="134"/>
      </rPr>
      <t xml:space="preserve">工程送样；
</t>
    </r>
    <r>
      <rPr>
        <sz val="11"/>
        <rFont val="Calibri"/>
        <family val="2"/>
      </rPr>
      <t>3.</t>
    </r>
    <r>
      <rPr>
        <sz val="11"/>
        <rFont val="宋体"/>
        <family val="3"/>
        <charset val="134"/>
      </rPr>
      <t>添加</t>
    </r>
    <r>
      <rPr>
        <sz val="11"/>
        <rFont val="Calibri"/>
        <family val="2"/>
      </rPr>
      <t xml:space="preserve">CA-IF1042VS-Q1 </t>
    </r>
    <r>
      <rPr>
        <sz val="11"/>
        <rFont val="宋体"/>
        <family val="3"/>
        <charset val="134"/>
      </rPr>
      <t>可选型；</t>
    </r>
    <phoneticPr fontId="26" type="noConversion"/>
  </si>
  <si>
    <t>V4.12</t>
    <phoneticPr fontId="26" type="noConversion"/>
  </si>
  <si>
    <t>CA-IS2092A</t>
    <phoneticPr fontId="26" type="noConversion"/>
  </si>
  <si>
    <t>LGA16(A)</t>
    <phoneticPr fontId="26" type="noConversion"/>
  </si>
  <si>
    <t>A</t>
    <phoneticPr fontId="26" type="noConversion"/>
  </si>
  <si>
    <t>内置DCDC转换器的隔离式RS-485收发器</t>
    <phoneticPr fontId="26" type="noConversion"/>
  </si>
  <si>
    <t>CA-IS1300B25G-Q1</t>
    <phoneticPr fontId="26" type="noConversion"/>
  </si>
  <si>
    <t>汽车级用于电流检测的隔离式运放</t>
    <phoneticPr fontId="26" type="noConversion"/>
  </si>
  <si>
    <t>DC-50M</t>
    <phoneticPr fontId="26" type="noConversion"/>
  </si>
  <si>
    <t>LGA(4.65mmx5.2mm)</t>
    <phoneticPr fontId="26" type="noConversion"/>
  </si>
  <si>
    <r>
      <t>VDE/UL</t>
    </r>
    <r>
      <rPr>
        <sz val="10"/>
        <color theme="1"/>
        <rFont val="宋体"/>
        <family val="3"/>
        <charset val="134"/>
      </rPr>
      <t>认证中</t>
    </r>
    <phoneticPr fontId="26" type="noConversion"/>
  </si>
  <si>
    <t>V4.13</t>
    <phoneticPr fontId="26" type="noConversion"/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</si>
  <si>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CA-IS3831LW</t>
    </r>
    <r>
      <rPr>
        <sz val="11"/>
        <color theme="1"/>
        <rFont val="宋体"/>
        <family val="3"/>
        <charset val="134"/>
      </rPr>
      <t xml:space="preserve">状态从工程送样改为量产；
</t>
    </r>
    <r>
      <rPr>
        <sz val="11"/>
        <color theme="1"/>
        <rFont val="Calibri"/>
        <family val="2"/>
      </rPr>
      <t>2</t>
    </r>
    <r>
      <rPr>
        <sz val="11"/>
        <color theme="1"/>
        <rFont val="宋体"/>
        <family val="3"/>
        <charset val="134"/>
      </rPr>
      <t>、更新</t>
    </r>
    <r>
      <rPr>
        <sz val="11"/>
        <color theme="1"/>
        <rFont val="Calibri"/>
        <family val="2"/>
      </rPr>
      <t>CA-IS1311G UL</t>
    </r>
    <r>
      <rPr>
        <sz val="11"/>
        <color theme="1"/>
        <rFont val="宋体"/>
        <family val="3"/>
        <charset val="134"/>
      </rPr>
      <t xml:space="preserve">认证状态为完成；
</t>
    </r>
    <r>
      <rPr>
        <sz val="11"/>
        <color theme="1"/>
        <rFont val="Calibri"/>
        <family val="2"/>
      </rPr>
      <t>3</t>
    </r>
    <r>
      <rPr>
        <sz val="11"/>
        <color theme="1"/>
        <rFont val="宋体"/>
        <family val="3"/>
        <charset val="134"/>
      </rPr>
      <t>、更新</t>
    </r>
    <r>
      <rPr>
        <sz val="11"/>
        <color theme="1"/>
        <rFont val="Calibri"/>
        <family val="2"/>
      </rPr>
      <t>CA-IS3211VCU</t>
    </r>
    <r>
      <rPr>
        <sz val="11"/>
        <color theme="1"/>
        <rFont val="宋体"/>
        <family val="3"/>
        <charset val="134"/>
      </rPr>
      <t>的</t>
    </r>
    <r>
      <rPr>
        <sz val="11"/>
        <color theme="1"/>
        <rFont val="Calibri"/>
        <family val="2"/>
      </rPr>
      <t>UL</t>
    </r>
    <r>
      <rPr>
        <sz val="11"/>
        <color theme="1"/>
        <rFont val="宋体"/>
        <family val="3"/>
        <charset val="134"/>
      </rPr>
      <t xml:space="preserve">认证为完成；
</t>
    </r>
    <r>
      <rPr>
        <sz val="11"/>
        <color theme="1"/>
        <rFont val="Calibri"/>
        <family val="2"/>
      </rPr>
      <t>4</t>
    </r>
    <r>
      <rPr>
        <sz val="11"/>
        <color theme="1"/>
        <rFont val="宋体"/>
        <family val="3"/>
        <charset val="134"/>
      </rPr>
      <t>、新增</t>
    </r>
    <r>
      <rPr>
        <sz val="11"/>
        <color theme="1"/>
        <rFont val="Calibri"/>
        <family val="2"/>
      </rPr>
      <t>CA-IS2092A</t>
    </r>
    <r>
      <rPr>
        <sz val="11"/>
        <color theme="1"/>
        <rFont val="宋体"/>
        <family val="3"/>
        <charset val="134"/>
      </rPr>
      <t xml:space="preserve">料号，状态为工程送样；
</t>
    </r>
    <r>
      <rPr>
        <sz val="11"/>
        <color theme="1"/>
        <rFont val="Calibri"/>
        <family val="2"/>
      </rPr>
      <t>5</t>
    </r>
    <r>
      <rPr>
        <sz val="11"/>
        <color theme="1"/>
        <rFont val="宋体"/>
        <family val="3"/>
        <charset val="134"/>
      </rPr>
      <t>、新增</t>
    </r>
    <r>
      <rPr>
        <sz val="11"/>
        <color theme="1"/>
        <rFont val="Calibri"/>
        <family val="2"/>
      </rPr>
      <t>CA-IS1300B25G-Q1</t>
    </r>
    <r>
      <rPr>
        <sz val="11"/>
        <color theme="1"/>
        <rFont val="宋体"/>
        <family val="3"/>
        <charset val="134"/>
      </rPr>
      <t>，状态为工程送样态</t>
    </r>
    <phoneticPr fontId="26" type="noConversion"/>
  </si>
  <si>
    <t>CA-IS2631HA</t>
    <phoneticPr fontId="26" type="noConversion"/>
  </si>
  <si>
    <t>带隔离电源的超小型数字隔离器</t>
    <phoneticPr fontId="26" type="noConversion"/>
  </si>
  <si>
    <r>
      <rPr>
        <sz val="10"/>
        <color theme="0"/>
        <rFont val="宋体"/>
        <family val="3"/>
        <charset val="134"/>
      </rPr>
      <t>料号</t>
    </r>
  </si>
  <si>
    <r>
      <rPr>
        <sz val="10"/>
        <color theme="0"/>
        <rFont val="宋体"/>
        <family val="3"/>
        <charset val="134"/>
      </rPr>
      <t>通道数</t>
    </r>
  </si>
  <si>
    <r>
      <rPr>
        <sz val="10"/>
        <color theme="0"/>
        <rFont val="宋体"/>
        <family val="3"/>
        <charset val="134"/>
      </rPr>
      <t>反向通道数</t>
    </r>
  </si>
  <si>
    <r>
      <rPr>
        <sz val="10"/>
        <color theme="0"/>
        <rFont val="宋体"/>
        <family val="3"/>
        <charset val="134"/>
      </rPr>
      <t>隔离等级
（</t>
    </r>
    <r>
      <rPr>
        <sz val="10"/>
        <color theme="0"/>
        <rFont val="Arial"/>
        <family val="2"/>
      </rPr>
      <t>Vrms)</t>
    </r>
  </si>
  <si>
    <r>
      <t xml:space="preserve">CMTI
</t>
    </r>
    <r>
      <rPr>
        <sz val="10"/>
        <color theme="0"/>
        <rFont val="宋体"/>
        <family val="3"/>
        <charset val="134"/>
      </rPr>
      <t>（</t>
    </r>
    <r>
      <rPr>
        <sz val="10"/>
        <color theme="0"/>
        <rFont val="Arial"/>
        <family val="2"/>
      </rPr>
      <t>kV/uS</t>
    </r>
    <r>
      <rPr>
        <sz val="10"/>
        <color theme="0"/>
        <rFont val="宋体"/>
        <family val="3"/>
        <charset val="134"/>
      </rPr>
      <t>）</t>
    </r>
  </si>
  <si>
    <r>
      <rPr>
        <sz val="10"/>
        <color theme="0"/>
        <rFont val="宋体"/>
        <family val="3"/>
        <charset val="134"/>
      </rPr>
      <t xml:space="preserve">浪涌等级
</t>
    </r>
    <r>
      <rPr>
        <sz val="10"/>
        <color theme="0"/>
        <rFont val="Arial"/>
        <family val="2"/>
      </rPr>
      <t>(kVpk)</t>
    </r>
    <phoneticPr fontId="26" type="noConversion"/>
  </si>
  <si>
    <r>
      <rPr>
        <sz val="10"/>
        <color theme="0"/>
        <rFont val="宋体"/>
        <family val="3"/>
        <charset val="134"/>
      </rPr>
      <t>速率
（</t>
    </r>
    <r>
      <rPr>
        <sz val="10"/>
        <color theme="0"/>
        <rFont val="Arial"/>
        <family val="2"/>
      </rPr>
      <t>bps)</t>
    </r>
  </si>
  <si>
    <r>
      <rPr>
        <sz val="10"/>
        <color theme="0"/>
        <rFont val="宋体"/>
        <family val="3"/>
        <charset val="134"/>
      </rPr>
      <t xml:space="preserve">工作电压范围
</t>
    </r>
    <r>
      <rPr>
        <sz val="10"/>
        <color theme="0"/>
        <rFont val="Arial"/>
        <family val="2"/>
      </rPr>
      <t>(V)</t>
    </r>
  </si>
  <si>
    <r>
      <rPr>
        <sz val="10"/>
        <color theme="0"/>
        <rFont val="宋体"/>
        <family val="3"/>
        <charset val="134"/>
      </rPr>
      <t xml:space="preserve">每通道工作电流
</t>
    </r>
    <r>
      <rPr>
        <sz val="10"/>
        <color theme="0"/>
        <rFont val="Arial"/>
        <family val="2"/>
      </rPr>
      <t>(1Mbps,mA,typ)</t>
    </r>
  </si>
  <si>
    <r>
      <rPr>
        <sz val="10"/>
        <color theme="0"/>
        <rFont val="宋体"/>
        <family val="3"/>
        <charset val="134"/>
      </rPr>
      <t>输出模式</t>
    </r>
  </si>
  <si>
    <r>
      <rPr>
        <sz val="10"/>
        <color theme="0"/>
        <rFont val="宋体"/>
        <family val="3"/>
        <charset val="134"/>
      </rPr>
      <t>默认输出</t>
    </r>
  </si>
  <si>
    <r>
      <rPr>
        <sz val="10"/>
        <color theme="0"/>
        <rFont val="宋体"/>
        <family val="3"/>
        <charset val="134"/>
      </rPr>
      <t xml:space="preserve">温度范围
</t>
    </r>
    <r>
      <rPr>
        <sz val="10"/>
        <color theme="0"/>
        <rFont val="Arial"/>
        <family val="2"/>
      </rPr>
      <t>(</t>
    </r>
    <r>
      <rPr>
        <sz val="10"/>
        <color theme="0"/>
        <rFont val="宋体"/>
        <family val="3"/>
        <charset val="134"/>
      </rPr>
      <t>℃）</t>
    </r>
  </si>
  <si>
    <r>
      <rPr>
        <sz val="10"/>
        <color theme="0"/>
        <rFont val="宋体"/>
        <family val="3"/>
        <charset val="134"/>
      </rPr>
      <t>封装形式</t>
    </r>
  </si>
  <si>
    <r>
      <t>ESD</t>
    </r>
    <r>
      <rPr>
        <sz val="10"/>
        <color theme="0"/>
        <rFont val="宋体"/>
        <family val="3"/>
        <charset val="134"/>
      </rPr>
      <t xml:space="preserve">等级
</t>
    </r>
    <r>
      <rPr>
        <sz val="10"/>
        <color theme="0"/>
        <rFont val="Arial"/>
        <family val="2"/>
      </rPr>
      <t>HBM(kV)</t>
    </r>
    <phoneticPr fontId="26" type="noConversion"/>
  </si>
  <si>
    <r>
      <rPr>
        <sz val="10"/>
        <color theme="1"/>
        <rFont val="宋体"/>
        <family val="3"/>
        <charset val="134"/>
      </rPr>
      <t>高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低</t>
    </r>
    <phoneticPr fontId="26" type="noConversion"/>
  </si>
  <si>
    <t>V4.14</t>
    <phoneticPr fontId="26" type="noConversion"/>
  </si>
  <si>
    <r>
      <t>1</t>
    </r>
    <r>
      <rPr>
        <sz val="11"/>
        <color theme="1"/>
        <rFont val="宋体"/>
        <family val="3"/>
        <charset val="134"/>
      </rPr>
      <t>、新增工程送样</t>
    </r>
    <r>
      <rPr>
        <sz val="11"/>
        <color theme="1"/>
        <rFont val="Calibri"/>
        <family val="2"/>
      </rPr>
      <t>CA-IS2631HA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Calibri"/>
        <family val="2"/>
      </rPr>
      <t>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CA-IS3221BW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CA-IS3221BW</t>
    </r>
    <r>
      <rPr>
        <sz val="11"/>
        <color theme="1"/>
        <rFont val="宋体"/>
        <family val="3"/>
        <charset val="134"/>
      </rPr>
      <t xml:space="preserve">状态改为工程送样。
</t>
    </r>
    <r>
      <rPr>
        <sz val="11"/>
        <color theme="1"/>
        <rFont val="Calibri"/>
        <family val="2"/>
      </rPr>
      <t>3</t>
    </r>
    <r>
      <rPr>
        <sz val="11"/>
        <color theme="1"/>
        <rFont val="宋体"/>
        <family val="3"/>
        <charset val="134"/>
      </rPr>
      <t>、更正</t>
    </r>
    <r>
      <rPr>
        <sz val="11"/>
        <color theme="1"/>
        <rFont val="Calibri"/>
        <family val="2"/>
      </rPr>
      <t>CA-IF48XX</t>
    </r>
    <r>
      <rPr>
        <sz val="11"/>
        <color theme="1"/>
        <rFont val="宋体"/>
        <family val="3"/>
        <charset val="134"/>
      </rPr>
      <t>系列的全双工、半双工类型</t>
    </r>
    <phoneticPr fontId="26" type="noConversion"/>
  </si>
  <si>
    <t>高精度电压参考源</t>
    <phoneticPr fontId="26" type="noConversion"/>
  </si>
  <si>
    <t>产品料号</t>
  </si>
  <si>
    <t>封装</t>
  </si>
  <si>
    <t>认证状态</t>
  </si>
  <si>
    <t>0.65 mA</t>
  </si>
  <si>
    <t>CA-HP6025S</t>
  </si>
  <si>
    <t>CA-HP6050S</t>
  </si>
  <si>
    <t>CA-HP60XXS</t>
    <phoneticPr fontId="26" type="noConversion"/>
  </si>
  <si>
    <t>输出电压</t>
  </si>
  <si>
    <t>温漂系数</t>
  </si>
  <si>
    <t>初始精度</t>
  </si>
  <si>
    <t>静态电流</t>
  </si>
  <si>
    <t>负载调整率</t>
  </si>
  <si>
    <t>电源调整率</t>
  </si>
  <si>
    <t>0.1~10Hz 噪声</t>
  </si>
  <si>
    <t>2.5 V</t>
  </si>
  <si>
    <t>14 ppm/mA</t>
  </si>
  <si>
    <t>2 ppm/V</t>
  </si>
  <si>
    <t>10 μVp-p</t>
  </si>
  <si>
    <t>4.096 V</t>
  </si>
  <si>
    <t>9 ppm/mA</t>
  </si>
  <si>
    <t>16 μVp-p</t>
  </si>
  <si>
    <t>5 V</t>
  </si>
  <si>
    <t>7 ppm/mA</t>
  </si>
  <si>
    <t>20 μVp-p</t>
  </si>
  <si>
    <t>V4.15</t>
  </si>
  <si>
    <t>CA-IS3221BN-Q1</t>
    <phoneticPr fontId="26" type="noConversion"/>
  </si>
  <si>
    <t>V4.16</t>
    <phoneticPr fontId="26" type="noConversion"/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</si>
  <si>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CS817x22LS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CS817x20HS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CS817x20LS</t>
    </r>
    <r>
      <rPr>
        <sz val="11"/>
        <color theme="1"/>
        <rFont val="宋体"/>
        <family val="3"/>
        <charset val="134"/>
      </rPr>
      <t>状态从工程送样更新为量产</t>
    </r>
    <r>
      <rPr>
        <sz val="11"/>
        <color theme="1"/>
        <rFont val="Calibri"/>
        <family val="2"/>
      </rPr>
      <t xml:space="preserve">
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CA-IS3221BW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CA-IS3221CW</t>
    </r>
    <r>
      <rPr>
        <sz val="11"/>
        <color theme="1"/>
        <rFont val="宋体"/>
        <family val="3"/>
        <charset val="134"/>
      </rPr>
      <t xml:space="preserve">状态从工程送样更新为量产
</t>
    </r>
    <r>
      <rPr>
        <sz val="11"/>
        <color theme="1"/>
        <rFont val="Calibri"/>
        <family val="2"/>
      </rPr>
      <t>3</t>
    </r>
    <r>
      <rPr>
        <sz val="11"/>
        <color theme="1"/>
        <rFont val="宋体"/>
        <family val="3"/>
        <charset val="134"/>
      </rPr>
      <t>、所有的</t>
    </r>
    <r>
      <rPr>
        <sz val="11"/>
        <color theme="1"/>
        <rFont val="Calibri"/>
        <family val="2"/>
      </rPr>
      <t>CA-IS3222x</t>
    </r>
    <r>
      <rPr>
        <sz val="11"/>
        <color theme="1"/>
        <rFont val="宋体"/>
        <family val="3"/>
        <charset val="134"/>
      </rPr>
      <t>料号认证更新为</t>
    </r>
    <r>
      <rPr>
        <sz val="11"/>
        <color theme="1"/>
        <rFont val="Calibri"/>
        <family val="2"/>
      </rPr>
      <t>VDE</t>
    </r>
    <r>
      <rPr>
        <sz val="11"/>
        <color theme="1"/>
        <rFont val="宋体"/>
        <family val="3"/>
        <charset val="134"/>
      </rPr>
      <t>进行中，</t>
    </r>
    <r>
      <rPr>
        <sz val="11"/>
        <color theme="1"/>
        <rFont val="Calibri"/>
        <family val="2"/>
      </rPr>
      <t>UL</t>
    </r>
    <r>
      <rPr>
        <sz val="11"/>
        <color theme="1"/>
        <rFont val="宋体"/>
        <family val="3"/>
        <charset val="134"/>
      </rPr>
      <t>完成</t>
    </r>
    <phoneticPr fontId="26" type="noConversion"/>
  </si>
  <si>
    <t>CA-IS3720HS-Q1</t>
    <phoneticPr fontId="26" type="noConversion"/>
  </si>
  <si>
    <t>CA-IS3721HS-Q1</t>
    <phoneticPr fontId="26" type="noConversion"/>
  </si>
  <si>
    <r>
      <t>1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CA-IS3720LS-Q1</t>
    </r>
    <r>
      <rPr>
        <sz val="11"/>
        <rFont val="宋体"/>
        <family val="3"/>
        <charset val="134"/>
      </rPr>
      <t xml:space="preserve">状态从工程送样更新为量产
</t>
    </r>
    <r>
      <rPr>
        <sz val="11"/>
        <rFont val="Calibri"/>
        <family val="2"/>
      </rPr>
      <t>2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RS-485/232</t>
    </r>
    <r>
      <rPr>
        <sz val="11"/>
        <rFont val="宋体"/>
        <family val="3"/>
        <charset val="134"/>
      </rPr>
      <t>收发器，修改为</t>
    </r>
    <r>
      <rPr>
        <sz val="11"/>
        <rFont val="Calibri"/>
        <family val="2"/>
      </rPr>
      <t>RS-485/422</t>
    </r>
    <r>
      <rPr>
        <sz val="11"/>
        <rFont val="宋体"/>
        <family val="3"/>
        <charset val="134"/>
      </rPr>
      <t>收发器</t>
    </r>
    <phoneticPr fontId="26" type="noConversion"/>
  </si>
  <si>
    <t>V4.17</t>
    <phoneticPr fontId="26" type="noConversion"/>
  </si>
  <si>
    <t>CA-HP6041S</t>
    <phoneticPr fontId="26" type="noConversion"/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</si>
  <si>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Arial"/>
        <family val="2"/>
      </rPr>
      <t>CA-IS3842LW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Arial"/>
        <family val="2"/>
      </rPr>
      <t>CA-IS3710LS-Q1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Arial"/>
        <family val="2"/>
      </rPr>
      <t>CA-IS3720HS-Q1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Arial"/>
        <family val="2"/>
      </rPr>
      <t>CA-IS3721HS-Q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Arial"/>
        <family val="2"/>
      </rPr>
      <t>CA-IS3721LS-Q1</t>
    </r>
    <r>
      <rPr>
        <sz val="11"/>
        <color theme="1"/>
        <rFont val="宋体"/>
        <family val="3"/>
        <charset val="134"/>
      </rPr>
      <t xml:space="preserve">状态从工程送样更新为量产。
</t>
    </r>
    <r>
      <rPr>
        <sz val="11"/>
        <color theme="1"/>
        <rFont val="Arial"/>
        <family val="2"/>
      </rPr>
      <t>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Arial"/>
        <family val="2"/>
      </rPr>
      <t>CA-IS3098VW</t>
    </r>
    <r>
      <rPr>
        <sz val="11"/>
        <color theme="1"/>
        <rFont val="宋体"/>
        <family val="3"/>
        <charset val="134"/>
      </rPr>
      <t xml:space="preserve">从可选型状态更新为量产状态
</t>
    </r>
    <r>
      <rPr>
        <sz val="11"/>
        <color theme="1"/>
        <rFont val="Arial"/>
        <family val="2"/>
      </rPr>
      <t>3</t>
    </r>
    <r>
      <rPr>
        <sz val="11"/>
        <color theme="1"/>
        <rFont val="宋体"/>
        <family val="3"/>
        <charset val="134"/>
      </rPr>
      <t>、高精度参考源</t>
    </r>
    <r>
      <rPr>
        <sz val="11"/>
        <color theme="1"/>
        <rFont val="Arial"/>
        <family val="2"/>
      </rPr>
      <t>CA-HP6025S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Arial"/>
        <family val="2"/>
      </rPr>
      <t>CA-HP6041S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Arial"/>
        <family val="2"/>
      </rPr>
      <t>CA-HP6050S</t>
    </r>
    <r>
      <rPr>
        <sz val="11"/>
        <color theme="1"/>
        <rFont val="宋体"/>
        <family val="3"/>
        <charset val="134"/>
      </rPr>
      <t>状态更新为量产</t>
    </r>
    <phoneticPr fontId="26" type="noConversion"/>
  </si>
  <si>
    <t>V4.18</t>
  </si>
  <si>
    <t>CA-IS3221CK-Q1</t>
    <phoneticPr fontId="26" type="noConversion"/>
  </si>
  <si>
    <t>CA-IS3221BK-Q1</t>
    <phoneticPr fontId="26" type="noConversion"/>
  </si>
  <si>
    <t>CA-IS3222CK-Q1</t>
    <phoneticPr fontId="26" type="noConversion"/>
  </si>
  <si>
    <t>CA-IS3222BK-Q1</t>
    <phoneticPr fontId="26" type="noConversion"/>
  </si>
  <si>
    <t>SOIC14-WB(K)</t>
    <phoneticPr fontId="26" type="noConversion"/>
  </si>
  <si>
    <t>SOIC16-NB(N)</t>
    <phoneticPr fontId="26" type="noConversion"/>
  </si>
  <si>
    <t>CA-IS3221CN-Q1</t>
    <phoneticPr fontId="26" type="noConversion"/>
  </si>
  <si>
    <t>CA-IS3222CN-Q1</t>
    <phoneticPr fontId="26" type="noConversion"/>
  </si>
  <si>
    <t>CA-IS3222BN-Q1</t>
    <phoneticPr fontId="26" type="noConversion"/>
  </si>
  <si>
    <r>
      <t>1</t>
    </r>
    <r>
      <rPr>
        <sz val="11"/>
        <color theme="1"/>
        <rFont val="宋体"/>
        <family val="3"/>
        <charset val="134"/>
      </rPr>
      <t>、新增参考源</t>
    </r>
    <r>
      <rPr>
        <sz val="11"/>
        <color theme="1"/>
        <rFont val="Calibri"/>
        <family val="2"/>
      </rPr>
      <t>CA-HP6025S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Calibri"/>
        <family val="2"/>
      </rPr>
      <t>CA-HP6040S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Calibri"/>
        <family val="2"/>
      </rPr>
      <t>CA-HP6050S
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CA-IS3211VCU</t>
    </r>
    <r>
      <rPr>
        <sz val="11"/>
        <color theme="1"/>
        <rFont val="宋体"/>
        <family val="3"/>
        <charset val="134"/>
      </rPr>
      <t xml:space="preserve">状态从工程送样更新为量产
</t>
    </r>
    <r>
      <rPr>
        <sz val="11"/>
        <color theme="1"/>
        <rFont val="Calibri"/>
        <family val="2"/>
      </rPr>
      <t>3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CA-IS3221BN-Q1</t>
    </r>
    <r>
      <rPr>
        <sz val="11"/>
        <color theme="1"/>
        <rFont val="宋体"/>
        <family val="3"/>
        <charset val="134"/>
      </rPr>
      <t xml:space="preserve">更新为工程送样状态
</t>
    </r>
    <r>
      <rPr>
        <sz val="11"/>
        <color theme="1"/>
        <rFont val="Calibri"/>
        <family val="2"/>
      </rPr>
      <t>4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CA-IS3722LW-Q1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CA-IS3742LW-Q1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CA-IS3742HW-Q1</t>
    </r>
    <r>
      <rPr>
        <sz val="11"/>
        <color theme="1"/>
        <rFont val="宋体"/>
        <family val="3"/>
        <charset val="134"/>
      </rPr>
      <t>状态从工程送样更新为量产</t>
    </r>
    <phoneticPr fontId="26" type="noConversion"/>
  </si>
  <si>
    <r>
      <t>1</t>
    </r>
    <r>
      <rPr>
        <sz val="11"/>
        <rFont val="宋体"/>
        <family val="3"/>
        <charset val="134"/>
      </rPr>
      <t>、数字隔离</t>
    </r>
    <r>
      <rPr>
        <sz val="11"/>
        <rFont val="Arial"/>
        <family val="2"/>
      </rPr>
      <t>CA-IS3720HW-Q1</t>
    </r>
    <r>
      <rPr>
        <sz val="11"/>
        <rFont val="宋体"/>
        <family val="3"/>
        <charset val="134"/>
      </rPr>
      <t>、</t>
    </r>
    <r>
      <rPr>
        <sz val="11"/>
        <rFont val="Arial"/>
        <family val="2"/>
      </rPr>
      <t>CA-IS3710HS-Q</t>
    </r>
    <r>
      <rPr>
        <sz val="11"/>
        <rFont val="宋体"/>
        <family val="3"/>
        <charset val="134"/>
      </rPr>
      <t>、</t>
    </r>
    <r>
      <rPr>
        <sz val="11"/>
        <rFont val="Arial"/>
        <family val="2"/>
      </rPr>
      <t>CA-IS3722LS-Q1</t>
    </r>
    <r>
      <rPr>
        <sz val="11"/>
        <rFont val="宋体"/>
        <family val="3"/>
        <charset val="134"/>
      </rPr>
      <t xml:space="preserve">状态从工程送样更新为量产。
</t>
    </r>
    <r>
      <rPr>
        <sz val="11"/>
        <rFont val="Arial"/>
        <family val="2"/>
      </rPr>
      <t>2</t>
    </r>
    <r>
      <rPr>
        <sz val="11"/>
        <rFont val="宋体"/>
        <family val="3"/>
        <charset val="134"/>
      </rPr>
      <t>、隔离驱动添加系列料号：</t>
    </r>
    <r>
      <rPr>
        <sz val="11"/>
        <rFont val="Arial"/>
        <family val="2"/>
      </rPr>
      <t>CA-IS3221CK-Q1</t>
    </r>
    <r>
      <rPr>
        <sz val="11"/>
        <rFont val="宋体"/>
        <family val="3"/>
        <charset val="134"/>
      </rPr>
      <t>，</t>
    </r>
    <r>
      <rPr>
        <sz val="11"/>
        <rFont val="Arial"/>
        <family val="2"/>
      </rPr>
      <t>CA-IS3221BK-Q1</t>
    </r>
    <r>
      <rPr>
        <sz val="11"/>
        <rFont val="宋体"/>
        <family val="3"/>
        <charset val="134"/>
      </rPr>
      <t>，</t>
    </r>
    <r>
      <rPr>
        <sz val="11"/>
        <rFont val="Arial"/>
        <family val="2"/>
      </rPr>
      <t>CA-IS3222CK-Q1</t>
    </r>
    <r>
      <rPr>
        <sz val="11"/>
        <rFont val="宋体"/>
        <family val="3"/>
        <charset val="134"/>
      </rPr>
      <t>，</t>
    </r>
    <r>
      <rPr>
        <sz val="11"/>
        <rFont val="Arial"/>
        <family val="2"/>
      </rPr>
      <t>CA-IS3222BK-Q1</t>
    </r>
    <r>
      <rPr>
        <sz val="11"/>
        <rFont val="宋体"/>
        <family val="3"/>
        <charset val="134"/>
      </rPr>
      <t>，</t>
    </r>
    <r>
      <rPr>
        <sz val="11"/>
        <rFont val="Arial"/>
        <family val="2"/>
      </rPr>
      <t>CA-IS3221CN-Q1</t>
    </r>
    <r>
      <rPr>
        <sz val="11"/>
        <rFont val="宋体"/>
        <family val="3"/>
        <charset val="134"/>
      </rPr>
      <t>，</t>
    </r>
    <r>
      <rPr>
        <sz val="11"/>
        <rFont val="Arial"/>
        <family val="2"/>
      </rPr>
      <t>CA-IS3222CN-Q1</t>
    </r>
    <r>
      <rPr>
        <sz val="11"/>
        <rFont val="宋体"/>
        <family val="3"/>
        <charset val="134"/>
      </rPr>
      <t>，</t>
    </r>
    <r>
      <rPr>
        <sz val="11"/>
        <rFont val="Arial"/>
        <family val="2"/>
      </rPr>
      <t>CA-IS3222BN-Q1</t>
    </r>
    <r>
      <rPr>
        <sz val="11"/>
        <rFont val="宋体"/>
        <family val="3"/>
        <charset val="134"/>
      </rPr>
      <t>；其中</t>
    </r>
    <r>
      <rPr>
        <sz val="11"/>
        <rFont val="Arial"/>
        <family val="2"/>
      </rPr>
      <t>CA-IS3221BK-Q1</t>
    </r>
    <r>
      <rPr>
        <sz val="11"/>
        <rFont val="宋体"/>
        <family val="3"/>
        <charset val="134"/>
      </rPr>
      <t xml:space="preserve">为工程送样，其余为可选型
</t>
    </r>
    <r>
      <rPr>
        <sz val="11"/>
        <rFont val="Arial"/>
        <family val="2"/>
      </rPr>
      <t>3</t>
    </r>
    <r>
      <rPr>
        <sz val="11"/>
        <rFont val="宋体"/>
        <family val="3"/>
        <charset val="134"/>
      </rPr>
      <t>、隔离驱动</t>
    </r>
    <r>
      <rPr>
        <sz val="11"/>
        <rFont val="Arial"/>
        <family val="2"/>
      </rPr>
      <t>CA-IS3222CW</t>
    </r>
    <r>
      <rPr>
        <sz val="11"/>
        <rFont val="宋体"/>
        <family val="3"/>
        <charset val="134"/>
      </rPr>
      <t>，</t>
    </r>
    <r>
      <rPr>
        <sz val="11"/>
        <rFont val="Arial"/>
        <family val="2"/>
      </rPr>
      <t>CA-IS3222BW</t>
    </r>
    <r>
      <rPr>
        <sz val="11"/>
        <rFont val="宋体"/>
        <family val="3"/>
        <charset val="134"/>
      </rPr>
      <t>状态调整为量产</t>
    </r>
    <phoneticPr fontId="26" type="noConversion"/>
  </si>
  <si>
    <t>V4.19</t>
    <phoneticPr fontId="26" type="noConversion"/>
  </si>
  <si>
    <t>V4.20</t>
  </si>
  <si>
    <r>
      <t>1</t>
    </r>
    <r>
      <rPr>
        <sz val="11"/>
        <color theme="1"/>
        <rFont val="宋体"/>
        <family val="3"/>
        <charset val="134"/>
      </rPr>
      <t>、数字隔离</t>
    </r>
    <r>
      <rPr>
        <sz val="11"/>
        <color theme="1"/>
        <rFont val="Calibri"/>
        <family val="2"/>
      </rPr>
      <t>CA-IS3722HS-Q1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CA-IS3720LW-Q1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CA-IS3721LW-Q1</t>
    </r>
    <r>
      <rPr>
        <sz val="11"/>
        <color theme="1"/>
        <rFont val="宋体"/>
        <family val="3"/>
        <charset val="134"/>
      </rPr>
      <t xml:space="preserve">状态从工程送样更新为量产。
</t>
    </r>
    <r>
      <rPr>
        <sz val="11"/>
        <color theme="1"/>
        <rFont val="Calibri"/>
        <family val="2"/>
      </rPr>
      <t>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CA-IS3710HS-Q1</t>
    </r>
    <r>
      <rPr>
        <sz val="11"/>
        <color theme="1"/>
        <rFont val="宋体"/>
        <family val="3"/>
        <charset val="134"/>
      </rPr>
      <t>和</t>
    </r>
    <r>
      <rPr>
        <sz val="11"/>
        <color theme="1"/>
        <rFont val="Calibri"/>
        <family val="2"/>
      </rPr>
      <t xml:space="preserve">CA-IS3710LS-Q1 </t>
    </r>
    <r>
      <rPr>
        <sz val="11"/>
        <color theme="1"/>
        <rFont val="宋体"/>
        <family val="3"/>
        <charset val="134"/>
      </rPr>
      <t>认证状态改为</t>
    </r>
    <r>
      <rPr>
        <sz val="11"/>
        <color theme="1"/>
        <rFont val="Calibri"/>
        <family val="2"/>
      </rPr>
      <t>VDE</t>
    </r>
    <r>
      <rPr>
        <sz val="11"/>
        <color theme="1"/>
        <rFont val="宋体"/>
        <family val="3"/>
        <charset val="134"/>
      </rPr>
      <t>认证中</t>
    </r>
    <r>
      <rPr>
        <sz val="11"/>
        <color theme="1"/>
        <rFont val="Calibri"/>
        <family val="2"/>
      </rPr>
      <t>/UL</t>
    </r>
    <r>
      <rPr>
        <sz val="11"/>
        <color theme="1"/>
        <rFont val="宋体"/>
        <family val="3"/>
        <charset val="134"/>
      </rPr>
      <t>完成。</t>
    </r>
    <phoneticPr fontId="26" type="noConversion"/>
  </si>
  <si>
    <t>V4.21</t>
    <phoneticPr fontId="26" type="noConversion"/>
  </si>
  <si>
    <r>
      <t>1</t>
    </r>
    <r>
      <rPr>
        <sz val="11"/>
        <color theme="1"/>
        <rFont val="宋体"/>
        <family val="3"/>
        <charset val="134"/>
      </rPr>
      <t>、隔离驱动</t>
    </r>
    <r>
      <rPr>
        <sz val="11"/>
        <color theme="1"/>
        <rFont val="Calibri"/>
        <family val="2"/>
      </rPr>
      <t>CA-IS3221BW-Q1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CA-IS3221CW-Q1</t>
    </r>
    <r>
      <rPr>
        <sz val="11"/>
        <color theme="1"/>
        <rFont val="宋体"/>
        <family val="3"/>
        <charset val="134"/>
      </rPr>
      <t xml:space="preserve">状态从工程送样更新为量产
</t>
    </r>
    <r>
      <rPr>
        <sz val="11"/>
        <color theme="1"/>
        <rFont val="Calibri"/>
        <family val="2"/>
      </rPr>
      <t>2</t>
    </r>
    <r>
      <rPr>
        <sz val="11"/>
        <color theme="1"/>
        <rFont val="宋体"/>
        <family val="3"/>
        <charset val="134"/>
      </rPr>
      <t>、隔离驱动</t>
    </r>
    <r>
      <rPr>
        <sz val="11"/>
        <color theme="1"/>
        <rFont val="Calibri"/>
        <family val="2"/>
      </rPr>
      <t>CA-IS3222BW-Q1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CA-IS3222CW-Q1</t>
    </r>
    <r>
      <rPr>
        <sz val="11"/>
        <color theme="1"/>
        <rFont val="宋体"/>
        <family val="3"/>
        <charset val="134"/>
      </rPr>
      <t xml:space="preserve">状态从可选性更新为工程送样
</t>
    </r>
    <r>
      <rPr>
        <sz val="11"/>
        <color theme="1"/>
        <rFont val="Calibri"/>
        <family val="2"/>
      </rPr>
      <t>3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CA-IS2092A</t>
    </r>
    <r>
      <rPr>
        <sz val="11"/>
        <color theme="1"/>
        <rFont val="宋体"/>
        <family val="3"/>
        <charset val="134"/>
      </rPr>
      <t>状态从工程送样更新为量产</t>
    </r>
    <phoneticPr fontId="26" type="noConversion"/>
  </si>
  <si>
    <t>CA-IS3621LVW</t>
    <phoneticPr fontId="26" type="noConversion"/>
  </si>
  <si>
    <t>V4.22</t>
  </si>
  <si>
    <t>V4.23</t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</si>
  <si>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CA-IS2631HA</t>
    </r>
    <r>
      <rPr>
        <sz val="11"/>
        <color theme="1"/>
        <rFont val="宋体"/>
        <family val="3"/>
        <charset val="134"/>
      </rPr>
      <t xml:space="preserve">状态从工程送样更新为量产
</t>
    </r>
    <r>
      <rPr>
        <sz val="11"/>
        <color theme="1"/>
        <rFont val="Calibri"/>
        <family val="2"/>
      </rPr>
      <t>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CA-IS3221BK-Q1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Calibri"/>
        <family val="2"/>
      </rPr>
      <t>CA-IS3222BW-Q1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Calibri"/>
        <family val="2"/>
      </rPr>
      <t>CA-IS3222CW-Q1</t>
    </r>
    <r>
      <rPr>
        <sz val="11"/>
        <color theme="1"/>
        <rFont val="宋体"/>
        <family val="3"/>
        <charset val="134"/>
      </rPr>
      <t xml:space="preserve">状态更新为量产
</t>
    </r>
    <r>
      <rPr>
        <sz val="11"/>
        <color theme="1"/>
        <rFont val="Calibri"/>
        <family val="2"/>
      </rPr>
      <t>3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CA-IS1311G</t>
    </r>
    <r>
      <rPr>
        <sz val="11"/>
        <color theme="1"/>
        <rFont val="宋体"/>
        <family val="3"/>
        <charset val="134"/>
      </rPr>
      <t xml:space="preserve">状态从工程送样更新为量产
</t>
    </r>
    <r>
      <rPr>
        <sz val="11"/>
        <color theme="1"/>
        <rFont val="Calibri"/>
        <family val="2"/>
      </rPr>
      <t>4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CA-IS3740HW-Q1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CA-IS3740LW-Q1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CA-IS3721HW-Q1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CA-IS3862HW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CA-IS3841LW</t>
    </r>
    <r>
      <rPr>
        <sz val="11"/>
        <color theme="1"/>
        <rFont val="宋体"/>
        <family val="3"/>
        <charset val="134"/>
      </rPr>
      <t xml:space="preserve">状态更新为量产
</t>
    </r>
    <r>
      <rPr>
        <sz val="11"/>
        <color theme="1"/>
        <rFont val="Calibri"/>
        <family val="2"/>
      </rPr>
      <t>5</t>
    </r>
    <r>
      <rPr>
        <sz val="11"/>
        <color theme="1"/>
        <rFont val="宋体"/>
        <family val="3"/>
        <charset val="134"/>
      </rPr>
      <t>、新增料号</t>
    </r>
    <r>
      <rPr>
        <sz val="11"/>
        <color theme="1"/>
        <rFont val="Calibri"/>
        <family val="2"/>
      </rPr>
      <t>CA-IS3621LVW</t>
    </r>
    <r>
      <rPr>
        <sz val="11"/>
        <color theme="1"/>
        <rFont val="宋体"/>
        <family val="3"/>
        <charset val="134"/>
      </rPr>
      <t xml:space="preserve">，状态为量产
</t>
    </r>
    <r>
      <rPr>
        <sz val="11"/>
        <color theme="1"/>
        <rFont val="Calibri"/>
        <family val="2"/>
      </rPr>
      <t>6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CS48520AM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CS48520AD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CS48520AS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CS48505AD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CS48505AS</t>
    </r>
    <r>
      <rPr>
        <sz val="11"/>
        <color theme="1"/>
        <rFont val="宋体"/>
        <family val="3"/>
        <charset val="134"/>
      </rPr>
      <t>状态更新为量产</t>
    </r>
    <phoneticPr fontId="26" type="noConversion"/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</si>
  <si>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CA-IS3831HW</t>
    </r>
    <r>
      <rPr>
        <sz val="11"/>
        <color theme="1"/>
        <rFont val="宋体"/>
        <family val="3"/>
        <charset val="134"/>
      </rPr>
      <t>状态从工程送样更新为量产</t>
    </r>
    <phoneticPr fontId="26" type="noConversion"/>
  </si>
  <si>
    <t>CA-IF1043DF-Q1</t>
    <phoneticPr fontId="26" type="noConversion"/>
  </si>
  <si>
    <t>CA-IF10285S-Q1</t>
    <phoneticPr fontId="26" type="noConversion"/>
  </si>
  <si>
    <t xml:space="preserve"> -42~42</t>
    <phoneticPr fontId="26" type="noConversion"/>
  </si>
  <si>
    <t>5.5-28</t>
    <phoneticPr fontId="26" type="noConversion"/>
  </si>
  <si>
    <t xml:space="preserve">  -40~150</t>
    <phoneticPr fontId="26" type="noConversion"/>
  </si>
  <si>
    <t>CA-IF10283S-Q1</t>
    <phoneticPr fontId="26" type="noConversion"/>
  </si>
  <si>
    <t>V4.24</t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</si>
  <si>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CA-IF1043NF</t>
    </r>
    <r>
      <rPr>
        <sz val="11"/>
        <color theme="1"/>
        <rFont val="宋体"/>
        <family val="3"/>
        <charset val="134"/>
      </rPr>
      <t>和</t>
    </r>
    <r>
      <rPr>
        <sz val="11"/>
        <color theme="1"/>
        <rFont val="Calibri"/>
        <family val="2"/>
      </rPr>
      <t>CA-IF1043DF</t>
    </r>
    <r>
      <rPr>
        <sz val="11"/>
        <color theme="1"/>
        <rFont val="宋体"/>
        <family val="3"/>
        <charset val="134"/>
      </rPr>
      <t xml:space="preserve">生命周期改为量产；
</t>
    </r>
    <r>
      <rPr>
        <sz val="11"/>
        <color theme="1"/>
        <rFont val="Calibri"/>
        <family val="2"/>
      </rPr>
      <t>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 xml:space="preserve">LIN </t>
    </r>
    <r>
      <rPr>
        <sz val="11"/>
        <color theme="1"/>
        <rFont val="宋体"/>
        <family val="3"/>
        <charset val="134"/>
      </rPr>
      <t>收发器增加两个料号：</t>
    </r>
    <r>
      <rPr>
        <sz val="11"/>
        <color theme="1"/>
        <rFont val="Calibri"/>
        <family val="2"/>
      </rPr>
      <t xml:space="preserve"> CA-IF10285S-Q1</t>
    </r>
    <r>
      <rPr>
        <sz val="11"/>
        <color theme="1"/>
        <rFont val="宋体"/>
        <family val="3"/>
        <charset val="134"/>
      </rPr>
      <t>和</t>
    </r>
    <r>
      <rPr>
        <sz val="11"/>
        <color theme="1"/>
        <rFont val="Calibri"/>
        <family val="2"/>
      </rPr>
      <t>CA-IF10283S-Q1
3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CA-IS3842HW</t>
    </r>
    <r>
      <rPr>
        <sz val="11"/>
        <color theme="1"/>
        <rFont val="宋体"/>
        <family val="3"/>
        <charset val="134"/>
      </rPr>
      <t>状态从可选型更新为量产</t>
    </r>
    <phoneticPr fontId="26" type="noConversion"/>
  </si>
  <si>
    <t>CA-IS3115AW</t>
    <phoneticPr fontId="26" type="noConversion"/>
  </si>
  <si>
    <t>CA-IS3105W</t>
    <phoneticPr fontId="26" type="noConversion"/>
  </si>
  <si>
    <t>CA-IS3222CK</t>
    <phoneticPr fontId="26" type="noConversion"/>
  </si>
  <si>
    <t>V4.25</t>
    <phoneticPr fontId="26" type="noConversion"/>
  </si>
  <si>
    <r>
      <t>1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CS48505AM</t>
    </r>
    <r>
      <rPr>
        <sz val="11"/>
        <rFont val="宋体"/>
        <family val="3"/>
        <charset val="134"/>
      </rPr>
      <t xml:space="preserve">生命周期改为量产；
</t>
    </r>
    <r>
      <rPr>
        <sz val="11"/>
        <rFont val="Calibri"/>
        <family val="2"/>
      </rPr>
      <t>2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CA-IS3115AW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CA-IS3115BW</t>
    </r>
    <r>
      <rPr>
        <sz val="11"/>
        <rFont val="宋体"/>
        <family val="3"/>
        <charset val="134"/>
      </rPr>
      <t xml:space="preserve">状态为工程送样；
</t>
    </r>
    <r>
      <rPr>
        <sz val="11"/>
        <rFont val="Calibri"/>
        <family val="2"/>
      </rPr>
      <t>3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CA-IS3222BK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CA-IS3222CK</t>
    </r>
    <r>
      <rPr>
        <sz val="11"/>
        <rFont val="宋体"/>
        <family val="3"/>
        <charset val="134"/>
      </rPr>
      <t xml:space="preserve">状态为量产；
</t>
    </r>
    <r>
      <rPr>
        <sz val="11"/>
        <rFont val="Calibri"/>
        <family val="2"/>
      </rPr>
      <t>4</t>
    </r>
    <r>
      <rPr>
        <sz val="11"/>
        <rFont val="宋体"/>
        <family val="3"/>
        <charset val="134"/>
      </rPr>
      <t>、批量更新产品的</t>
    </r>
    <r>
      <rPr>
        <sz val="11"/>
        <rFont val="Calibri"/>
        <family val="2"/>
      </rPr>
      <t>TUV</t>
    </r>
    <r>
      <rPr>
        <sz val="11"/>
        <rFont val="宋体"/>
        <family val="3"/>
        <charset val="134"/>
      </rPr>
      <t>认证状态；</t>
    </r>
    <phoneticPr fontId="26" type="noConversion"/>
  </si>
  <si>
    <t>SOIC14-WB(W)</t>
    <phoneticPr fontId="26" type="noConversion"/>
  </si>
  <si>
    <r>
      <t>VDE/UL</t>
    </r>
    <r>
      <rPr>
        <sz val="9"/>
        <color theme="1"/>
        <rFont val="宋体"/>
        <family val="3"/>
        <charset val="134"/>
      </rPr>
      <t>认证中，</t>
    </r>
    <r>
      <rPr>
        <sz val="9"/>
        <color theme="1"/>
        <rFont val="Arial"/>
        <family val="2"/>
      </rPr>
      <t>TUV</t>
    </r>
    <r>
      <rPr>
        <sz val="9"/>
        <color theme="1"/>
        <rFont val="宋体"/>
        <family val="3"/>
        <charset val="134"/>
      </rPr>
      <t>完成</t>
    </r>
    <phoneticPr fontId="26" type="noConversion"/>
  </si>
  <si>
    <r>
      <t>1.5W</t>
    </r>
    <r>
      <rPr>
        <sz val="10"/>
        <color theme="1"/>
        <rFont val="FangSong"/>
        <family val="3"/>
        <charset val="134"/>
      </rPr>
      <t>全集成隔离电源</t>
    </r>
    <phoneticPr fontId="26" type="noConversion"/>
  </si>
  <si>
    <t>CA-IS3222BK</t>
    <phoneticPr fontId="26" type="noConversion"/>
  </si>
  <si>
    <t>CA-IS3221AW</t>
    <phoneticPr fontId="26" type="noConversion"/>
  </si>
  <si>
    <t>V4.26</t>
    <phoneticPr fontId="26" type="noConversion"/>
  </si>
  <si>
    <r>
      <t>1</t>
    </r>
    <r>
      <rPr>
        <sz val="11"/>
        <rFont val="宋体"/>
        <family val="3"/>
        <charset val="134"/>
      </rPr>
      <t>、增强数字隔离</t>
    </r>
    <r>
      <rPr>
        <sz val="11"/>
        <rFont val="Calibri"/>
        <family val="2"/>
      </rPr>
      <t>38</t>
    </r>
    <r>
      <rPr>
        <sz val="11"/>
        <rFont val="宋体"/>
        <family val="3"/>
        <charset val="134"/>
      </rPr>
      <t>系列：</t>
    </r>
    <r>
      <rPr>
        <sz val="11"/>
        <rFont val="Calibri"/>
        <family val="2"/>
      </rPr>
      <t>CA-IS3821HWW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CA-IS3830HWW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CA-IS3831LWW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CA-IS3831HWW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CA-IS3840LWW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CA-IS3840HWW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CA-IS3841LWW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CA-IS3841HWW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CA-IS3842LWW</t>
    </r>
    <r>
      <rPr>
        <sz val="11"/>
        <rFont val="宋体"/>
        <family val="3"/>
        <charset val="134"/>
      </rPr>
      <t>、</t>
    </r>
    <r>
      <rPr>
        <sz val="11"/>
        <rFont val="Calibri"/>
        <family val="2"/>
      </rPr>
      <t>CA-IS3842HWW</t>
    </r>
    <r>
      <rPr>
        <sz val="11"/>
        <rFont val="宋体"/>
        <family val="3"/>
        <charset val="134"/>
      </rPr>
      <t>状态更新为量产</t>
    </r>
    <phoneticPr fontId="26" type="noConversion"/>
  </si>
  <si>
    <t>V4.27</t>
  </si>
  <si>
    <t>CA-IS3822HWW</t>
    <phoneticPr fontId="26" type="noConversion"/>
  </si>
  <si>
    <t>CA-IS3822LWW</t>
    <phoneticPr fontId="26" type="noConversion"/>
  </si>
  <si>
    <t>CA-IS3820HWW</t>
    <phoneticPr fontId="26" type="noConversion"/>
  </si>
  <si>
    <t>CA-IS3820LWW</t>
    <phoneticPr fontId="26" type="noConversion"/>
  </si>
  <si>
    <t>CA-IS3820HW</t>
    <phoneticPr fontId="26" type="noConversion"/>
  </si>
  <si>
    <t>CA-IS3820LW</t>
    <phoneticPr fontId="26" type="noConversion"/>
  </si>
  <si>
    <t>CA-IS3821HW</t>
    <phoneticPr fontId="26" type="noConversion"/>
  </si>
  <si>
    <t>CA-IS3821LW</t>
    <phoneticPr fontId="26" type="noConversion"/>
  </si>
  <si>
    <t>CA-IS3822HW</t>
    <phoneticPr fontId="26" type="noConversion"/>
  </si>
  <si>
    <t>CA-IS3822LW</t>
    <phoneticPr fontId="26" type="noConversion"/>
  </si>
  <si>
    <t>V4.28</t>
  </si>
  <si>
    <r>
      <rPr>
        <sz val="11"/>
        <color theme="1"/>
        <rFont val="宋体"/>
        <family val="3"/>
        <charset val="134"/>
      </rPr>
      <t>新增</t>
    </r>
    <r>
      <rPr>
        <sz val="11"/>
        <color theme="1"/>
        <rFont val="Calibri"/>
        <family val="2"/>
      </rPr>
      <t>CA-IS3221AW,</t>
    </r>
    <r>
      <rPr>
        <sz val="11"/>
        <color theme="1"/>
        <rFont val="宋体"/>
        <family val="3"/>
        <charset val="134"/>
      </rPr>
      <t>状态为量产</t>
    </r>
    <phoneticPr fontId="26" type="noConversion"/>
  </si>
  <si>
    <r>
      <t>1</t>
    </r>
    <r>
      <rPr>
        <sz val="11"/>
        <color theme="1"/>
        <rFont val="宋体"/>
        <family val="2"/>
        <charset val="134"/>
      </rPr>
      <t>、增强型数字隔离</t>
    </r>
    <r>
      <rPr>
        <sz val="11"/>
        <color theme="1"/>
        <rFont val="Calibri"/>
        <family val="2"/>
      </rPr>
      <t>CA-IS38xx</t>
    </r>
    <r>
      <rPr>
        <sz val="11"/>
        <color theme="1"/>
        <rFont val="宋体"/>
        <family val="2"/>
        <charset val="134"/>
      </rPr>
      <t>系列，新增：双通道</t>
    </r>
    <r>
      <rPr>
        <sz val="11"/>
        <color theme="1"/>
        <rFont val="Calibri"/>
        <family val="2"/>
      </rPr>
      <t>SOIC16-WB</t>
    </r>
    <r>
      <rPr>
        <sz val="11"/>
        <color theme="1"/>
        <rFont val="宋体"/>
        <family val="2"/>
        <charset val="134"/>
      </rPr>
      <t>封装6个料号和</t>
    </r>
    <r>
      <rPr>
        <sz val="11"/>
        <color theme="1"/>
        <rFont val="Calibri"/>
        <family val="2"/>
      </rPr>
      <t>SOIC16-WWB</t>
    </r>
    <r>
      <rPr>
        <sz val="11"/>
        <color theme="1"/>
        <rFont val="宋体"/>
        <family val="2"/>
        <charset val="134"/>
      </rPr>
      <t>封装4个料号</t>
    </r>
    <phoneticPr fontId="26" type="noConversion"/>
  </si>
  <si>
    <t>V4.29</t>
  </si>
  <si>
    <r>
      <t>1</t>
    </r>
    <r>
      <rPr>
        <sz val="11"/>
        <color theme="1"/>
        <rFont val="宋体"/>
        <family val="2"/>
        <charset val="134"/>
      </rPr>
      <t>、增强型数字隔离</t>
    </r>
    <r>
      <rPr>
        <sz val="11"/>
        <color theme="1"/>
        <rFont val="Calibri"/>
        <family val="2"/>
      </rPr>
      <t>CA-IS3830HW, CA-IS3840HW</t>
    </r>
    <r>
      <rPr>
        <sz val="11"/>
        <color theme="1"/>
        <rFont val="宋体"/>
        <family val="2"/>
        <charset val="134"/>
      </rPr>
      <t>状态更新为量产</t>
    </r>
    <r>
      <rPr>
        <sz val="11"/>
        <color theme="1"/>
        <rFont val="Calibri"/>
        <family val="2"/>
      </rPr>
      <t xml:space="preserve">
2</t>
    </r>
    <r>
      <rPr>
        <sz val="11"/>
        <color theme="1"/>
        <rFont val="宋体"/>
        <family val="2"/>
        <charset val="134"/>
      </rPr>
      <t>、隔离接口</t>
    </r>
    <r>
      <rPr>
        <sz val="11"/>
        <color theme="1"/>
        <rFont val="Calibri"/>
        <family val="2"/>
      </rPr>
      <t>CA-IS2082B</t>
    </r>
    <r>
      <rPr>
        <sz val="11"/>
        <color theme="1"/>
        <rFont val="宋体"/>
        <family val="2"/>
        <charset val="134"/>
      </rPr>
      <t>状态更新为量产</t>
    </r>
    <phoneticPr fontId="26" type="noConversion"/>
  </si>
  <si>
    <t>CA-IF10285D-Q1</t>
    <phoneticPr fontId="26" type="noConversion"/>
  </si>
  <si>
    <t>CA-IF10283D-Q1</t>
    <phoneticPr fontId="26" type="noConversion"/>
  </si>
  <si>
    <t>V4.30</t>
    <phoneticPr fontId="26" type="noConversion"/>
  </si>
  <si>
    <r>
      <t>1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Arial"/>
        <family val="2"/>
      </rPr>
      <t>CA-IF1042LVS-Q1</t>
    </r>
    <r>
      <rPr>
        <sz val="11"/>
        <color theme="1"/>
        <rFont val="宋体"/>
        <family val="2"/>
        <charset val="134"/>
      </rPr>
      <t>生命周期改为量产；</t>
    </r>
    <phoneticPr fontId="26" type="noConversion"/>
  </si>
  <si>
    <t>CA-IS3211VBU</t>
    <phoneticPr fontId="26" type="noConversion"/>
  </si>
  <si>
    <t xml:space="preserve">  -42~42</t>
    <phoneticPr fontId="26" type="noConversion"/>
  </si>
  <si>
    <t>CA-IF1024F-Q1</t>
    <phoneticPr fontId="26" type="noConversion"/>
  </si>
  <si>
    <t>NA</t>
    <phoneticPr fontId="26" type="noConversion"/>
  </si>
  <si>
    <t>5-18</t>
    <phoneticPr fontId="26" type="noConversion"/>
  </si>
  <si>
    <t>V4.31</t>
    <phoneticPr fontId="26" type="noConversion"/>
  </si>
  <si>
    <r>
      <t>1</t>
    </r>
    <r>
      <rPr>
        <sz val="11"/>
        <rFont val="宋体"/>
        <family val="2"/>
        <charset val="134"/>
      </rPr>
      <t>、接口</t>
    </r>
    <r>
      <rPr>
        <sz val="11"/>
        <rFont val="Arial"/>
        <family val="2"/>
      </rPr>
      <t>LIN</t>
    </r>
    <r>
      <rPr>
        <sz val="11"/>
        <rFont val="宋体"/>
        <family val="2"/>
        <charset val="134"/>
      </rPr>
      <t>：</t>
    </r>
    <r>
      <rPr>
        <sz val="11"/>
        <rFont val="Arial"/>
        <family val="2"/>
      </rPr>
      <t>CA-10285D-Q1</t>
    </r>
    <r>
      <rPr>
        <sz val="11"/>
        <rFont val="宋体"/>
        <family val="2"/>
        <charset val="134"/>
      </rPr>
      <t>和</t>
    </r>
    <r>
      <rPr>
        <sz val="11"/>
        <rFont val="Arial"/>
        <family val="2"/>
      </rPr>
      <t>CA-10283D-Q1</t>
    </r>
    <r>
      <rPr>
        <sz val="11"/>
        <rFont val="宋体"/>
        <family val="2"/>
        <charset val="134"/>
      </rPr>
      <t>状态改为工程送样；</t>
    </r>
    <r>
      <rPr>
        <sz val="11"/>
        <rFont val="Arial"/>
        <family val="2"/>
      </rPr>
      <t xml:space="preserve">
2</t>
    </r>
    <r>
      <rPr>
        <sz val="11"/>
        <rFont val="宋体"/>
        <family val="2"/>
        <charset val="134"/>
      </rPr>
      <t>、增强数字隔离</t>
    </r>
    <r>
      <rPr>
        <sz val="11"/>
        <rFont val="Arial"/>
        <family val="2"/>
      </rPr>
      <t>CA-IS3830LWW/CA-IS3820LWW</t>
    </r>
    <r>
      <rPr>
        <sz val="11"/>
        <rFont val="宋体"/>
        <family val="2"/>
        <charset val="134"/>
      </rPr>
      <t>状态改为量产</t>
    </r>
    <r>
      <rPr>
        <sz val="11"/>
        <rFont val="Arial"/>
        <family val="2"/>
      </rPr>
      <t xml:space="preserve">
3</t>
    </r>
    <r>
      <rPr>
        <sz val="11"/>
        <rFont val="宋体"/>
        <family val="2"/>
        <charset val="134"/>
      </rPr>
      <t>、隔离驱动新增</t>
    </r>
    <r>
      <rPr>
        <sz val="11"/>
        <rFont val="Arial"/>
        <family val="2"/>
      </rPr>
      <t>CA-IS3211VBU</t>
    </r>
    <r>
      <rPr>
        <sz val="11"/>
        <rFont val="宋体"/>
        <family val="2"/>
        <charset val="134"/>
      </rPr>
      <t>，状态为量产</t>
    </r>
    <phoneticPr fontId="26" type="noConversion"/>
  </si>
  <si>
    <t>V4.32</t>
    <phoneticPr fontId="26" type="noConversion"/>
  </si>
  <si>
    <t>AEC-Q100</t>
    <phoneticPr fontId="26" type="noConversion"/>
  </si>
  <si>
    <t>V4.33</t>
  </si>
  <si>
    <r>
      <t>1</t>
    </r>
    <r>
      <rPr>
        <sz val="11"/>
        <color theme="1"/>
        <rFont val="FangSong"/>
        <family val="2"/>
        <charset val="134"/>
      </rPr>
      <t>、接口CAN: CA-IF1042LS-Q1转为量产；</t>
    </r>
    <phoneticPr fontId="26" type="noConversion"/>
  </si>
  <si>
    <t>产品选型总表</t>
    <phoneticPr fontId="26" type="noConversion"/>
  </si>
  <si>
    <t>隔离与接口</t>
    <phoneticPr fontId="26" type="noConversion"/>
  </si>
  <si>
    <t>带隔离电源数字隔离器</t>
    <phoneticPr fontId="26" type="noConversion"/>
  </si>
  <si>
    <t>标准数字隔离器</t>
    <phoneticPr fontId="26" type="noConversion"/>
  </si>
  <si>
    <t>增强数字隔离器</t>
    <phoneticPr fontId="26" type="noConversion"/>
  </si>
  <si>
    <t>带隔离电源隔离CAN收发器</t>
    <phoneticPr fontId="26" type="noConversion"/>
  </si>
  <si>
    <t>隔离CAN收发器</t>
    <phoneticPr fontId="26" type="noConversion"/>
  </si>
  <si>
    <t>带隔离电源隔离RS-485/422收发器</t>
  </si>
  <si>
    <t>隔离RS-485/422收发器</t>
  </si>
  <si>
    <t>隔离DI/DO</t>
  </si>
  <si>
    <t>接口</t>
    <phoneticPr fontId="26" type="noConversion"/>
  </si>
  <si>
    <t>CAN收发器</t>
    <phoneticPr fontId="26" type="noConversion"/>
  </si>
  <si>
    <t>RS-485/422收发器</t>
  </si>
  <si>
    <t>AISG调制解调器</t>
  </si>
  <si>
    <t>HomeBus收发器</t>
    <phoneticPr fontId="26" type="noConversion"/>
  </si>
  <si>
    <t>高性能模拟</t>
    <phoneticPr fontId="26" type="noConversion"/>
  </si>
  <si>
    <t>隔离ADC</t>
    <phoneticPr fontId="26" type="noConversion"/>
  </si>
  <si>
    <t>隔离放大器</t>
    <phoneticPr fontId="26" type="noConversion"/>
  </si>
  <si>
    <t>高精度电压基准源</t>
  </si>
  <si>
    <t>驱动与电源</t>
    <phoneticPr fontId="26" type="noConversion"/>
  </si>
  <si>
    <t>电源管理</t>
    <phoneticPr fontId="26" type="noConversion"/>
  </si>
  <si>
    <t>隔离型DC/DC转换器及模组</t>
    <phoneticPr fontId="26" type="noConversion"/>
  </si>
  <si>
    <t>LIN收发器</t>
    <phoneticPr fontId="26" type="noConversion"/>
  </si>
  <si>
    <t>工业级CAN收发器</t>
    <phoneticPr fontId="26" type="noConversion"/>
  </si>
  <si>
    <t>汽车级CAN收发器</t>
    <phoneticPr fontId="26" type="noConversion"/>
  </si>
  <si>
    <t>汽车级LIN收发器</t>
    <phoneticPr fontId="26" type="noConversion"/>
  </si>
  <si>
    <t>汽车级双通道、6A灌电流/5A拉电流、5.7kVRMS隔离栅极驱动器</t>
    <phoneticPr fontId="26" type="noConversion"/>
  </si>
  <si>
    <r>
      <rPr>
        <b/>
        <sz val="14"/>
        <color theme="0"/>
        <rFont val="Calibri"/>
        <family val="3"/>
        <charset val="161"/>
      </rPr>
      <t>μ</t>
    </r>
    <r>
      <rPr>
        <b/>
        <sz val="14"/>
        <color theme="0"/>
        <rFont val="Calibri"/>
        <family val="3"/>
      </rPr>
      <t>MiC</t>
    </r>
    <r>
      <rPr>
        <b/>
        <sz val="14"/>
        <color theme="0"/>
        <rFont val="FangSong"/>
        <family val="3"/>
        <charset val="134"/>
      </rPr>
      <t>产品选型总表</t>
    </r>
    <phoneticPr fontId="26" type="noConversion"/>
  </si>
  <si>
    <t>隔离接口</t>
    <phoneticPr fontId="26" type="noConversion"/>
  </si>
  <si>
    <r>
      <t>UL/VDE</t>
    </r>
    <r>
      <rPr>
        <sz val="10"/>
        <color theme="1"/>
        <rFont val="宋体"/>
        <family val="3"/>
        <charset val="134"/>
      </rPr>
      <t>进行中</t>
    </r>
    <phoneticPr fontId="26" type="noConversion"/>
  </si>
  <si>
    <r>
      <rPr>
        <sz val="10"/>
        <color theme="0"/>
        <rFont val="宋体"/>
        <family val="3"/>
        <charset val="134"/>
      </rPr>
      <t>速率
（</t>
    </r>
    <r>
      <rPr>
        <sz val="10"/>
        <color theme="0"/>
        <rFont val="Arial"/>
        <family val="2"/>
      </rPr>
      <t>Mbps)</t>
    </r>
  </si>
  <si>
    <r>
      <rPr>
        <sz val="10"/>
        <color theme="0"/>
        <rFont val="宋体"/>
        <family val="2"/>
        <charset val="134"/>
      </rPr>
      <t>共模输入电压</t>
    </r>
    <r>
      <rPr>
        <sz val="10"/>
        <color theme="0"/>
        <rFont val="Arial"/>
        <family val="2"/>
      </rPr>
      <t xml:space="preserve">
</t>
    </r>
    <r>
      <rPr>
        <sz val="10"/>
        <color theme="0"/>
        <rFont val="宋体"/>
        <family val="3"/>
        <charset val="134"/>
      </rPr>
      <t>（</t>
    </r>
    <r>
      <rPr>
        <sz val="10"/>
        <color theme="0"/>
        <rFont val="Arial"/>
        <family val="2"/>
      </rPr>
      <t>V</t>
    </r>
    <r>
      <rPr>
        <sz val="10"/>
        <color theme="0"/>
        <rFont val="宋体"/>
        <family val="3"/>
        <charset val="134"/>
      </rPr>
      <t>）</t>
    </r>
    <phoneticPr fontId="26" type="noConversion"/>
  </si>
  <si>
    <r>
      <rPr>
        <sz val="10"/>
        <color theme="0"/>
        <rFont val="宋体"/>
        <family val="2"/>
        <charset val="134"/>
      </rPr>
      <t>总线故障保护</t>
    </r>
    <r>
      <rPr>
        <sz val="10"/>
        <color theme="0"/>
        <rFont val="Arial"/>
        <family val="2"/>
      </rPr>
      <t xml:space="preserve"> 
(V )</t>
    </r>
    <phoneticPr fontId="26" type="noConversion"/>
  </si>
  <si>
    <r>
      <t xml:space="preserve">HBM ESD
</t>
    </r>
    <r>
      <rPr>
        <sz val="10"/>
        <color theme="0"/>
        <rFont val="宋体"/>
        <family val="3"/>
        <charset val="134"/>
      </rPr>
      <t>所有引脚</t>
    </r>
    <r>
      <rPr>
        <sz val="10"/>
        <color theme="0"/>
        <rFont val="Arial"/>
        <family val="2"/>
      </rPr>
      <t xml:space="preserve">
</t>
    </r>
    <r>
      <rPr>
        <sz val="10"/>
        <color theme="0"/>
        <rFont val="宋体"/>
        <family val="3"/>
        <charset val="134"/>
      </rPr>
      <t>（</t>
    </r>
    <r>
      <rPr>
        <sz val="10"/>
        <color theme="0"/>
        <rFont val="Arial"/>
        <family val="2"/>
      </rPr>
      <t>±KV</t>
    </r>
    <r>
      <rPr>
        <sz val="10"/>
        <color theme="0"/>
        <rFont val="宋体"/>
        <family val="3"/>
        <charset val="134"/>
      </rPr>
      <t>）</t>
    </r>
    <phoneticPr fontId="26" type="noConversion"/>
  </si>
  <si>
    <r>
      <t>HBM ESD</t>
    </r>
    <r>
      <rPr>
        <sz val="10"/>
        <color theme="0"/>
        <rFont val="宋体"/>
        <family val="3"/>
        <charset val="134"/>
      </rPr>
      <t>总线引脚</t>
    </r>
    <r>
      <rPr>
        <sz val="10"/>
        <color theme="0"/>
        <rFont val="Arial"/>
        <family val="2"/>
      </rPr>
      <t xml:space="preserve">
</t>
    </r>
    <r>
      <rPr>
        <sz val="10"/>
        <color theme="0"/>
        <rFont val="宋体"/>
        <family val="3"/>
        <charset val="134"/>
      </rPr>
      <t>（</t>
    </r>
    <r>
      <rPr>
        <sz val="10"/>
        <color theme="0"/>
        <rFont val="Arial"/>
        <family val="2"/>
      </rPr>
      <t>±KV</t>
    </r>
    <r>
      <rPr>
        <sz val="10"/>
        <color theme="0"/>
        <rFont val="宋体"/>
        <family val="3"/>
        <charset val="134"/>
      </rPr>
      <t>）</t>
    </r>
  </si>
  <si>
    <r>
      <rPr>
        <sz val="10"/>
        <color theme="0"/>
        <rFont val="宋体"/>
        <family val="3"/>
        <charset val="134"/>
      </rPr>
      <t xml:space="preserve">工作电压范围
</t>
    </r>
    <r>
      <rPr>
        <sz val="10"/>
        <color theme="0"/>
        <rFont val="Arial"/>
        <family val="2"/>
      </rPr>
      <t>(V)</t>
    </r>
    <phoneticPr fontId="26" type="noConversion"/>
  </si>
  <si>
    <r>
      <rPr>
        <sz val="10"/>
        <color theme="0"/>
        <rFont val="宋体"/>
        <family val="3"/>
        <charset val="134"/>
      </rPr>
      <t>逻辑电源电压范围</t>
    </r>
    <r>
      <rPr>
        <sz val="10"/>
        <color theme="0"/>
        <rFont val="微软雅黑"/>
        <family val="2"/>
        <charset val="134"/>
      </rPr>
      <t xml:space="preserve">
</t>
    </r>
    <r>
      <rPr>
        <sz val="10"/>
        <color theme="0"/>
        <rFont val="Arial"/>
        <family val="2"/>
      </rPr>
      <t>(V)</t>
    </r>
    <phoneticPr fontId="26" type="noConversion"/>
  </si>
  <si>
    <r>
      <rPr>
        <sz val="10"/>
        <color theme="0"/>
        <rFont val="宋体"/>
        <family val="3"/>
        <charset val="134"/>
      </rPr>
      <t xml:space="preserve">结温范围
</t>
    </r>
    <r>
      <rPr>
        <sz val="10"/>
        <color theme="0"/>
        <rFont val="Arial"/>
        <family val="2"/>
        <charset val="134"/>
      </rPr>
      <t>(</t>
    </r>
    <r>
      <rPr>
        <sz val="10"/>
        <color theme="0"/>
        <rFont val="Segoe UI Symbol"/>
        <family val="3"/>
      </rPr>
      <t>℃)</t>
    </r>
    <phoneticPr fontId="26" type="noConversion"/>
  </si>
  <si>
    <r>
      <rPr>
        <b/>
        <sz val="10"/>
        <color theme="0"/>
        <rFont val="宋体"/>
        <family val="2"/>
        <charset val="134"/>
      </rPr>
      <t>集成</t>
    </r>
    <r>
      <rPr>
        <b/>
        <sz val="10"/>
        <color theme="0"/>
        <rFont val="Arial"/>
        <family val="2"/>
      </rPr>
      <t>LDO</t>
    </r>
    <phoneticPr fontId="26" type="noConversion"/>
  </si>
  <si>
    <t>输出电压
(V)</t>
    <phoneticPr fontId="26" type="noConversion"/>
  </si>
  <si>
    <t>输出功耗（W)</t>
    <phoneticPr fontId="26" type="noConversion"/>
  </si>
  <si>
    <t>3.3~5.3</t>
    <phoneticPr fontId="26" type="noConversion"/>
  </si>
  <si>
    <r>
      <rPr>
        <sz val="10"/>
        <color theme="1"/>
        <rFont val="Microsoft YaHei Light"/>
        <family val="2"/>
        <charset val="134"/>
      </rPr>
      <t>低温漂电压基准源</t>
    </r>
  </si>
  <si>
    <r>
      <t>1 ppm/</t>
    </r>
    <r>
      <rPr>
        <sz val="10"/>
        <color theme="1"/>
        <rFont val="Microsoft YaHei Light"/>
        <family val="2"/>
        <charset val="134"/>
      </rPr>
      <t>℃</t>
    </r>
  </si>
  <si>
    <r>
      <t>2 ppm/</t>
    </r>
    <r>
      <rPr>
        <sz val="10"/>
        <color theme="1"/>
        <rFont val="Microsoft YaHei Light"/>
        <family val="2"/>
        <charset val="134"/>
      </rPr>
      <t>℃</t>
    </r>
  </si>
  <si>
    <r>
      <t>2.5 ppm/</t>
    </r>
    <r>
      <rPr>
        <sz val="10"/>
        <color theme="1"/>
        <rFont val="Microsoft YaHei Light"/>
        <family val="2"/>
        <charset val="134"/>
      </rPr>
      <t>℃</t>
    </r>
  </si>
  <si>
    <t>标准隔离驱动器</t>
    <phoneticPr fontId="26" type="noConversion"/>
  </si>
  <si>
    <t>川土微电子选型表-标准隔离驱动：</t>
    <phoneticPr fontId="26" type="noConversion"/>
  </si>
  <si>
    <t>CA-IS3221AN</t>
    <phoneticPr fontId="26" type="noConversion"/>
  </si>
  <si>
    <t>CA-IS3221BN</t>
    <phoneticPr fontId="26" type="noConversion"/>
  </si>
  <si>
    <t>V4.34</t>
  </si>
  <si>
    <t>W、K、N</t>
    <phoneticPr fontId="26" type="noConversion"/>
  </si>
  <si>
    <t>川土微电子-标准数字隔离器：</t>
    <phoneticPr fontId="26" type="noConversion"/>
  </si>
  <si>
    <t>川土微电子选型表-带隔离电源数字隔离器：</t>
    <phoneticPr fontId="26" type="noConversion"/>
  </si>
  <si>
    <t>川土微电子选型表-标准数字隔离器：</t>
    <phoneticPr fontId="26" type="noConversion"/>
  </si>
  <si>
    <t>带隔离电源的四通道数字隔离器</t>
    <phoneticPr fontId="26" type="noConversion"/>
  </si>
  <si>
    <t>带隔离电源的双通道数字隔离器</t>
    <phoneticPr fontId="26" type="noConversion"/>
  </si>
  <si>
    <t>川土微电子选型表-增强数字隔离器：</t>
    <phoneticPr fontId="26" type="noConversion"/>
  </si>
  <si>
    <t>汽车级单通道标准数字隔离器</t>
    <phoneticPr fontId="26" type="noConversion"/>
  </si>
  <si>
    <t>汽车级双通道标准数字隔离器</t>
    <phoneticPr fontId="26" type="noConversion"/>
  </si>
  <si>
    <t>汽车级四通道标准数字隔离器</t>
    <phoneticPr fontId="26" type="noConversion"/>
  </si>
  <si>
    <t>川土微电子选型表-隔离I2C：</t>
    <phoneticPr fontId="26" type="noConversion"/>
  </si>
  <si>
    <t>川土微电子选型表-隔离CAN收发器：</t>
    <phoneticPr fontId="26" type="noConversion"/>
  </si>
  <si>
    <t>带隔离电源的隔离CAN</t>
    <phoneticPr fontId="26" type="noConversion"/>
  </si>
  <si>
    <t>川土微电子选型表-带隔离电源隔离CAN收发器：</t>
    <phoneticPr fontId="26" type="noConversion"/>
  </si>
  <si>
    <t>川土微电子选型表-带隔离电源隔离RS-485/422收发器：</t>
    <phoneticPr fontId="26" type="noConversion"/>
  </si>
  <si>
    <t>川土微电子选型表-隔离RS-485/422收发器：</t>
    <phoneticPr fontId="26" type="noConversion"/>
  </si>
  <si>
    <t>带隔离电源的隔离RS-485/422</t>
    <phoneticPr fontId="26" type="noConversion"/>
  </si>
  <si>
    <t>低EMI带隔离电源的隔离RS-485/422</t>
    <phoneticPr fontId="26" type="noConversion"/>
  </si>
  <si>
    <t>川土微电子选型表-隔离DI/DO：</t>
    <phoneticPr fontId="26" type="noConversion"/>
  </si>
  <si>
    <t>川土微电子选型表-CAN收发器：</t>
    <phoneticPr fontId="26" type="noConversion"/>
  </si>
  <si>
    <t>川土微电子选型表-LIN收发器：</t>
    <phoneticPr fontId="26" type="noConversion"/>
  </si>
  <si>
    <t>川土微电子选型表-RS-485/422收发器：</t>
    <phoneticPr fontId="26" type="noConversion"/>
  </si>
  <si>
    <t>川土微电子选型表-AISG调制解调器：</t>
    <phoneticPr fontId="26" type="noConversion"/>
  </si>
  <si>
    <t>川土微电子选型表-HomeBus收发器：</t>
    <phoneticPr fontId="26" type="noConversion"/>
  </si>
  <si>
    <t>AISG天线接口收发器</t>
  </si>
  <si>
    <r>
      <t>AISG</t>
    </r>
    <r>
      <rPr>
        <sz val="10"/>
        <color theme="1"/>
        <rFont val="FangSong"/>
        <family val="3"/>
        <charset val="134"/>
      </rPr>
      <t>开关控制同轴调制解调器</t>
    </r>
    <phoneticPr fontId="26" type="noConversion"/>
  </si>
  <si>
    <t>川土微电子选型表-隔离ADC:</t>
    <phoneticPr fontId="26" type="noConversion"/>
  </si>
  <si>
    <t>川土微电子选型表-隔离放大器：</t>
    <phoneticPr fontId="26" type="noConversion"/>
  </si>
  <si>
    <t>川土微电子选型表-高精度电压基准源:</t>
    <phoneticPr fontId="26" type="noConversion"/>
  </si>
  <si>
    <r>
      <rPr>
        <sz val="10"/>
        <color theme="1"/>
        <rFont val="宋体"/>
        <family val="3"/>
        <charset val="134"/>
      </rPr>
      <t>无需求</t>
    </r>
  </si>
  <si>
    <t>川土微电子选型表-隔离型DC/DC转换器及模组:</t>
    <phoneticPr fontId="26" type="noConversion"/>
  </si>
  <si>
    <t>1.5W全集成隔离电源</t>
    <phoneticPr fontId="26" type="noConversion"/>
  </si>
  <si>
    <t>VDE/UL/TUV/CQC</t>
    <phoneticPr fontId="26" type="noConversion"/>
  </si>
  <si>
    <r>
      <t>VDE/</t>
    </r>
    <r>
      <rPr>
        <sz val="9"/>
        <color rgb="FF0000FE"/>
        <rFont val="Arial"/>
        <family val="2"/>
      </rPr>
      <t>UL/CQC</t>
    </r>
    <phoneticPr fontId="26" type="noConversion"/>
  </si>
  <si>
    <t>VDE/UL</t>
    <phoneticPr fontId="26" type="noConversion"/>
  </si>
  <si>
    <t>VDE/UL/TUV</t>
    <phoneticPr fontId="26" type="noConversion"/>
  </si>
  <si>
    <t>V4.35</t>
  </si>
  <si>
    <t>CA-IS1311BG</t>
    <phoneticPr fontId="26" type="noConversion"/>
  </si>
  <si>
    <t>集成LDO LIN收发器</t>
    <phoneticPr fontId="26" type="noConversion"/>
  </si>
  <si>
    <t>DFN8(D)</t>
  </si>
  <si>
    <t>系统基础芯片</t>
    <phoneticPr fontId="26" type="noConversion"/>
  </si>
  <si>
    <t>CA-IF1028X-Q1</t>
    <phoneticPr fontId="26" type="noConversion"/>
  </si>
  <si>
    <t>S,D</t>
    <phoneticPr fontId="26" type="noConversion"/>
  </si>
  <si>
    <t>SOIC14(NF)</t>
  </si>
  <si>
    <t>DFN14(DF)</t>
    <phoneticPr fontId="26" type="noConversion"/>
  </si>
  <si>
    <t>QFN24(F)</t>
    <phoneticPr fontId="26" type="noConversion"/>
  </si>
  <si>
    <t>CA-IF1022DF-Q1</t>
    <phoneticPr fontId="26" type="noConversion"/>
  </si>
  <si>
    <t>MSOP8(M)</t>
    <phoneticPr fontId="26" type="noConversion"/>
  </si>
  <si>
    <t xml:space="preserve">  -8~13</t>
    <phoneticPr fontId="26" type="noConversion"/>
  </si>
  <si>
    <t>MSOP8(M)</t>
  </si>
  <si>
    <t xml:space="preserve">DFN8(D) </t>
    <phoneticPr fontId="26" type="noConversion"/>
  </si>
  <si>
    <t>QFN16(F)</t>
    <phoneticPr fontId="26" type="noConversion"/>
  </si>
  <si>
    <t>CA-IF102X-Q1</t>
    <phoneticPr fontId="26" type="noConversion"/>
  </si>
  <si>
    <t>CA-IS3115AW-Q1</t>
    <phoneticPr fontId="26" type="noConversion"/>
  </si>
  <si>
    <t>V4.36</t>
  </si>
  <si>
    <r>
      <rPr>
        <sz val="10"/>
        <color theme="1"/>
        <rFont val="宋体"/>
        <family val="2"/>
        <charset val="134"/>
      </rPr>
      <t>集成</t>
    </r>
    <r>
      <rPr>
        <sz val="10"/>
        <color theme="1"/>
        <rFont val="Calibri"/>
        <family val="2"/>
      </rPr>
      <t>LDO LIN</t>
    </r>
    <r>
      <rPr>
        <sz val="10"/>
        <color theme="1"/>
        <rFont val="FangSong"/>
        <family val="2"/>
        <charset val="134"/>
      </rPr>
      <t>收发器</t>
    </r>
    <phoneticPr fontId="26" type="noConversion"/>
  </si>
  <si>
    <t>汽车级1.5W全集成隔离电源</t>
    <phoneticPr fontId="26" type="noConversion"/>
  </si>
  <si>
    <r>
      <t>1</t>
    </r>
    <r>
      <rPr>
        <sz val="11"/>
        <color theme="1"/>
        <rFont val="FangSong"/>
        <family val="2"/>
        <charset val="134"/>
      </rPr>
      <t>、接口LIN: 增加CA-IF1024F-Q1工程送样；</t>
    </r>
    <phoneticPr fontId="26" type="noConversion"/>
  </si>
  <si>
    <r>
      <t>1</t>
    </r>
    <r>
      <rPr>
        <sz val="11"/>
        <color theme="1"/>
        <rFont val="宋体"/>
        <family val="3"/>
        <charset val="134"/>
      </rPr>
      <t>、增强数字隔离</t>
    </r>
    <r>
      <rPr>
        <sz val="11"/>
        <color theme="1"/>
        <rFont val="Calibri"/>
        <family val="2"/>
      </rPr>
      <t>38</t>
    </r>
    <r>
      <rPr>
        <sz val="11"/>
        <color theme="1"/>
        <rFont val="宋体"/>
        <family val="3"/>
        <charset val="134"/>
      </rPr>
      <t>系列</t>
    </r>
    <r>
      <rPr>
        <sz val="11"/>
        <color theme="1"/>
        <rFont val="Calibri"/>
        <family val="2"/>
      </rPr>
      <t>:CA-IS3820HW/CA-IS3820LW/CA-IS3821HW/CA-IS3821LW/CA-IS3822LW/CA-IS3830LW/CA-IS3840LW/CA-IS3822HW</t>
    </r>
    <r>
      <rPr>
        <sz val="11"/>
        <color theme="1"/>
        <rFont val="宋体"/>
        <family val="2"/>
        <charset val="134"/>
      </rPr>
      <t>状态更新为量产</t>
    </r>
    <phoneticPr fontId="26" type="noConversion"/>
  </si>
  <si>
    <r>
      <t>1</t>
    </r>
    <r>
      <rPr>
        <sz val="11"/>
        <color theme="1"/>
        <rFont val="宋体"/>
        <family val="3"/>
        <charset val="134"/>
      </rPr>
      <t>、产品线信息更新
2、</t>
    </r>
    <r>
      <rPr>
        <sz val="11"/>
        <color theme="1"/>
        <rFont val="Calibri"/>
        <family val="3"/>
      </rPr>
      <t>CA-IS1300B25G-Q1</t>
    </r>
    <r>
      <rPr>
        <sz val="11"/>
        <color theme="1"/>
        <rFont val="宋体"/>
        <family val="3"/>
        <charset val="134"/>
      </rPr>
      <t>状态改为量产
3、隔离驱动新增料号</t>
    </r>
    <r>
      <rPr>
        <sz val="11"/>
        <color theme="1"/>
        <rFont val="Calibri"/>
        <family val="3"/>
      </rPr>
      <t>CA-IS3221AN,CA-IS211BN</t>
    </r>
    <r>
      <rPr>
        <sz val="11"/>
        <color theme="1"/>
        <rFont val="宋体"/>
        <family val="3"/>
        <charset val="134"/>
      </rPr>
      <t>，状态为工程送样</t>
    </r>
    <r>
      <rPr>
        <sz val="11"/>
        <color theme="1"/>
        <rFont val="Calibri"/>
        <family val="2"/>
      </rPr>
      <t xml:space="preserve">
4</t>
    </r>
    <r>
      <rPr>
        <sz val="11"/>
        <color theme="1"/>
        <rFont val="宋体"/>
        <family val="2"/>
        <charset val="134"/>
      </rPr>
      <t>、删除</t>
    </r>
    <r>
      <rPr>
        <sz val="11"/>
        <color theme="1"/>
        <rFont val="Calibri"/>
        <family val="2"/>
      </rPr>
      <t>CA-IS3115BW</t>
    </r>
    <r>
      <rPr>
        <sz val="11"/>
        <color theme="1"/>
        <rFont val="宋体"/>
        <family val="2"/>
        <charset val="134"/>
      </rPr>
      <t>料号</t>
    </r>
    <phoneticPr fontId="26" type="noConversion"/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</si>
  <si>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VDE</t>
    </r>
    <r>
      <rPr>
        <sz val="11"/>
        <color theme="1"/>
        <rFont val="宋体"/>
        <family val="3"/>
        <charset val="134"/>
      </rPr>
      <t xml:space="preserve">认证状态批量更新
</t>
    </r>
    <r>
      <rPr>
        <sz val="11"/>
        <color theme="1"/>
        <rFont val="Calibri"/>
        <family val="2"/>
      </rPr>
      <t>2</t>
    </r>
    <r>
      <rPr>
        <sz val="11"/>
        <color theme="1"/>
        <rFont val="宋体"/>
        <family val="3"/>
        <charset val="134"/>
      </rPr>
      <t>、放大器与参考源新增</t>
    </r>
    <r>
      <rPr>
        <sz val="11"/>
        <color theme="1"/>
        <rFont val="Calibri"/>
        <family val="2"/>
      </rPr>
      <t>CA-IS1311BG</t>
    </r>
    <r>
      <rPr>
        <sz val="11"/>
        <color theme="1"/>
        <rFont val="宋体"/>
        <family val="3"/>
        <charset val="134"/>
      </rPr>
      <t xml:space="preserve">，状态为量产
</t>
    </r>
    <r>
      <rPr>
        <sz val="11"/>
        <color theme="1"/>
        <rFont val="Calibri"/>
        <family val="2"/>
      </rPr>
      <t>3.</t>
    </r>
    <r>
      <rPr>
        <sz val="11"/>
        <color theme="1"/>
        <rFont val="宋体"/>
        <family val="2"/>
        <charset val="134"/>
      </rPr>
      <t>、接口新增</t>
    </r>
    <r>
      <rPr>
        <sz val="11"/>
        <color theme="1"/>
        <rFont val="Calibri"/>
        <family val="2"/>
      </rPr>
      <t>CA-IF1022DF</t>
    </r>
    <r>
      <rPr>
        <sz val="11"/>
        <color theme="1"/>
        <rFont val="宋体"/>
        <family val="2"/>
        <charset val="134"/>
      </rPr>
      <t>，状态为</t>
    </r>
    <r>
      <rPr>
        <sz val="11"/>
        <color theme="1"/>
        <rFont val="宋体"/>
        <family val="3"/>
        <charset val="134"/>
      </rPr>
      <t xml:space="preserve">工程送样；
</t>
    </r>
    <r>
      <rPr>
        <sz val="11"/>
        <color theme="1"/>
        <rFont val="Calibri"/>
        <family val="2"/>
      </rPr>
      <t>4.</t>
    </r>
    <r>
      <rPr>
        <sz val="11"/>
        <color theme="1"/>
        <rFont val="宋体"/>
        <family val="2"/>
        <charset val="134"/>
      </rPr>
      <t>、接口页更新封装形式表达形式</t>
    </r>
    <r>
      <rPr>
        <sz val="11"/>
        <color theme="1"/>
        <rFont val="宋体"/>
        <family val="3"/>
        <charset val="134"/>
      </rPr>
      <t xml:space="preserve">；
</t>
    </r>
    <r>
      <rPr>
        <sz val="11"/>
        <color theme="1"/>
        <rFont val="Calibri"/>
        <family val="2"/>
      </rPr>
      <t>5.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Calibri"/>
        <family val="2"/>
      </rPr>
      <t>LIN-SBC</t>
    </r>
    <r>
      <rPr>
        <sz val="11"/>
        <color theme="1"/>
        <rFont val="宋体"/>
        <family val="2"/>
        <charset val="134"/>
      </rPr>
      <t>产品从LIN接口改为</t>
    </r>
    <r>
      <rPr>
        <sz val="11"/>
        <color theme="1"/>
        <rFont val="宋体"/>
        <family val="3"/>
        <charset val="134"/>
      </rPr>
      <t>归类到电源管理，同时归类到</t>
    </r>
    <r>
      <rPr>
        <sz val="11"/>
        <color theme="1"/>
        <rFont val="Calibri"/>
        <family val="3"/>
        <charset val="161"/>
      </rPr>
      <t>μMiC</t>
    </r>
    <r>
      <rPr>
        <sz val="11"/>
        <color theme="1"/>
        <rFont val="宋体"/>
        <family val="3"/>
        <charset val="134"/>
      </rPr>
      <t>产品；</t>
    </r>
    <phoneticPr fontId="26" type="noConversion"/>
  </si>
  <si>
    <t>CA-IS3215NNW-Q1</t>
  </si>
  <si>
    <t>川土微电子选型表-智能隔离驱动：</t>
    <phoneticPr fontId="26" type="noConversion"/>
  </si>
  <si>
    <t>智能隔离驱动</t>
    <phoneticPr fontId="26" type="noConversion"/>
  </si>
  <si>
    <t>V4.37</t>
  </si>
  <si>
    <r>
      <t>1</t>
    </r>
    <r>
      <rPr>
        <sz val="11"/>
        <color theme="1"/>
        <rFont val="宋体"/>
        <family val="3"/>
        <charset val="134"/>
      </rPr>
      <t xml:space="preserve">、电源管理新增CA-IS3115AW-Q1，状态为工程送样
2、电源管理更新CA-IS3115AW的ESD等级，从2kV更新为3kV
</t>
    </r>
    <phoneticPr fontId="26" type="noConversion"/>
  </si>
  <si>
    <t>3/2</t>
    <phoneticPr fontId="26" type="noConversion"/>
  </si>
  <si>
    <t>汽车级单通道增强隔离栅极驱动器</t>
    <phoneticPr fontId="26" type="noConversion"/>
  </si>
  <si>
    <t>1.8-5.5</t>
    <phoneticPr fontId="26" type="noConversion"/>
  </si>
  <si>
    <t>CA-IF1030S</t>
    <phoneticPr fontId="26" type="noConversion"/>
  </si>
  <si>
    <t xml:space="preserve">  -12~12</t>
    <phoneticPr fontId="26" type="noConversion"/>
  </si>
  <si>
    <t xml:space="preserve">  -18~18</t>
    <phoneticPr fontId="26" type="noConversion"/>
  </si>
  <si>
    <t>3-3.6</t>
    <phoneticPr fontId="26" type="noConversion"/>
  </si>
  <si>
    <t>Na</t>
    <phoneticPr fontId="26" type="noConversion"/>
  </si>
  <si>
    <t>CA-IF1033S</t>
    <phoneticPr fontId="26" type="noConversion"/>
  </si>
  <si>
    <t>CA-IF1034S</t>
    <phoneticPr fontId="26" type="noConversion"/>
  </si>
  <si>
    <t>CA-IF1051/104X/4420/103X</t>
    <phoneticPr fontId="26" type="noConversion"/>
  </si>
  <si>
    <r>
      <t>1</t>
    </r>
    <r>
      <rPr>
        <sz val="11"/>
        <rFont val="宋体"/>
        <family val="3"/>
        <charset val="134"/>
      </rPr>
      <t xml:space="preserve">、隔离驱动新增CA-IS3215NNW-Q1，状态为工程送样
</t>
    </r>
    <phoneticPr fontId="26" type="noConversion"/>
  </si>
  <si>
    <t>V4.38</t>
    <phoneticPr fontId="26" type="noConversion"/>
  </si>
  <si>
    <t>CA-IF1022F-Q1</t>
    <phoneticPr fontId="26" type="noConversion"/>
  </si>
  <si>
    <r>
      <t>1</t>
    </r>
    <r>
      <rPr>
        <sz val="11"/>
        <rFont val="宋体"/>
        <family val="2"/>
        <charset val="134"/>
      </rPr>
      <t>、接口</t>
    </r>
    <r>
      <rPr>
        <sz val="11"/>
        <rFont val="Arial"/>
        <family val="2"/>
      </rPr>
      <t xml:space="preserve">CAN: </t>
    </r>
    <r>
      <rPr>
        <sz val="11"/>
        <rFont val="宋体"/>
        <family val="2"/>
        <charset val="134"/>
      </rPr>
      <t>增加</t>
    </r>
    <r>
      <rPr>
        <sz val="11"/>
        <rFont val="Arial"/>
        <family val="2"/>
      </rPr>
      <t>CA-IF103X</t>
    </r>
    <r>
      <rPr>
        <sz val="11"/>
        <rFont val="宋体"/>
        <family val="2"/>
        <charset val="134"/>
      </rPr>
      <t>料号，状态为工程送样；
2</t>
    </r>
    <r>
      <rPr>
        <sz val="11"/>
        <rFont val="等线"/>
        <family val="2"/>
        <charset val="134"/>
      </rPr>
      <t>、更新隔离耐压等级</t>
    </r>
    <phoneticPr fontId="26" type="noConversion"/>
  </si>
  <si>
    <t>V4.39</t>
    <phoneticPr fontId="26" type="noConversion"/>
  </si>
  <si>
    <t>S、D、NF、F</t>
    <phoneticPr fontId="26" type="noConversion"/>
  </si>
  <si>
    <t>CA-IS3820HG</t>
    <phoneticPr fontId="26" type="noConversion"/>
  </si>
  <si>
    <t>CA-IS3821HG</t>
    <phoneticPr fontId="26" type="noConversion"/>
  </si>
  <si>
    <t>CA-IS3821LG</t>
    <phoneticPr fontId="26" type="noConversion"/>
  </si>
  <si>
    <t>CA-IS3822HG</t>
    <phoneticPr fontId="26" type="noConversion"/>
  </si>
  <si>
    <t>CA-IS3822LG</t>
    <phoneticPr fontId="26" type="noConversion"/>
  </si>
  <si>
    <t>VDE/UL/CQC</t>
    <phoneticPr fontId="26" type="noConversion"/>
  </si>
  <si>
    <t>CA-IS3216NNW-Q1</t>
    <phoneticPr fontId="26" type="noConversion"/>
  </si>
  <si>
    <t>W、WW、G</t>
    <phoneticPr fontId="26" type="noConversion"/>
  </si>
  <si>
    <t>CA-IS3820LG</t>
    <phoneticPr fontId="26" type="noConversion"/>
  </si>
  <si>
    <t>试量产</t>
    <phoneticPr fontId="26" type="noConversion"/>
  </si>
  <si>
    <t>V4.40</t>
  </si>
  <si>
    <r>
      <t>1</t>
    </r>
    <r>
      <rPr>
        <sz val="11"/>
        <color theme="1"/>
        <rFont val="宋体"/>
        <family val="2"/>
        <charset val="134"/>
      </rPr>
      <t>、接口：</t>
    </r>
    <r>
      <rPr>
        <sz val="11"/>
        <color theme="1"/>
        <rFont val="Arial"/>
        <family val="2"/>
      </rPr>
      <t>LIN</t>
    </r>
    <r>
      <rPr>
        <sz val="11"/>
        <color theme="1"/>
        <rFont val="宋体"/>
        <family val="2"/>
        <charset val="134"/>
      </rPr>
      <t>收发器新增工程送样料号</t>
    </r>
    <r>
      <rPr>
        <sz val="11"/>
        <color theme="1"/>
        <rFont val="Arial"/>
        <family val="2"/>
      </rPr>
      <t>CA-IF1022F-Q1;
2</t>
    </r>
    <r>
      <rPr>
        <sz val="11"/>
        <color theme="1"/>
        <rFont val="宋体"/>
        <family val="2"/>
        <charset val="134"/>
      </rPr>
      <t>、数字隔离：新增</t>
    </r>
    <r>
      <rPr>
        <sz val="11"/>
        <color theme="1"/>
        <rFont val="Arial"/>
        <family val="2"/>
      </rPr>
      <t>CA-IS3822HG</t>
    </r>
    <r>
      <rPr>
        <sz val="11"/>
        <color theme="1"/>
        <rFont val="宋体"/>
        <family val="2"/>
        <charset val="134"/>
      </rPr>
      <t>系列</t>
    </r>
    <r>
      <rPr>
        <sz val="11"/>
        <color theme="1"/>
        <rFont val="Arial"/>
        <family val="2"/>
      </rPr>
      <t xml:space="preserve">
3</t>
    </r>
    <r>
      <rPr>
        <sz val="11"/>
        <color theme="1"/>
        <rFont val="宋体"/>
        <family val="2"/>
        <charset val="134"/>
      </rPr>
      <t>、隔离驱动：新增</t>
    </r>
    <r>
      <rPr>
        <sz val="11"/>
        <color theme="1"/>
        <rFont val="Arial"/>
        <family val="2"/>
      </rPr>
      <t>SiC</t>
    </r>
    <r>
      <rPr>
        <sz val="11"/>
        <color theme="1"/>
        <rFont val="宋体"/>
        <family val="2"/>
        <charset val="134"/>
      </rPr>
      <t>版本</t>
    </r>
    <r>
      <rPr>
        <sz val="11"/>
        <color theme="1"/>
        <rFont val="Arial"/>
        <family val="2"/>
      </rPr>
      <t>CA-IS3216NNW-Q1</t>
    </r>
    <r>
      <rPr>
        <sz val="11"/>
        <color theme="1"/>
        <rFont val="宋体"/>
        <family val="2"/>
        <charset val="134"/>
      </rPr>
      <t>，状态为可选型</t>
    </r>
    <phoneticPr fontId="26" type="noConversion"/>
  </si>
  <si>
    <t>CA-IS3089WX</t>
    <phoneticPr fontId="26" type="noConversion"/>
  </si>
  <si>
    <t>2.375~5.5</t>
    <phoneticPr fontId="26" type="noConversion"/>
  </si>
  <si>
    <t>CA-IS3215SNW-Q1</t>
    <phoneticPr fontId="26" type="noConversion"/>
  </si>
  <si>
    <t>Internal</t>
    <phoneticPr fontId="26" type="noConversion"/>
  </si>
  <si>
    <t>应用场合</t>
    <phoneticPr fontId="26" type="noConversion"/>
  </si>
  <si>
    <t>IGBT</t>
    <phoneticPr fontId="26" type="noConversion"/>
  </si>
  <si>
    <t>SiC</t>
    <phoneticPr fontId="26" type="noConversion"/>
  </si>
  <si>
    <t>DESAT阈值</t>
    <phoneticPr fontId="26" type="noConversion"/>
  </si>
  <si>
    <t>9V</t>
    <phoneticPr fontId="26" type="noConversion"/>
  </si>
  <si>
    <t>6V</t>
    <phoneticPr fontId="26" type="noConversion"/>
  </si>
  <si>
    <t>软关断电流</t>
    <phoneticPr fontId="26" type="noConversion"/>
  </si>
  <si>
    <t>400mA</t>
    <phoneticPr fontId="26" type="noConversion"/>
  </si>
  <si>
    <t>1A</t>
    <phoneticPr fontId="26" type="noConversion"/>
  </si>
  <si>
    <t>钳位方式</t>
    <phoneticPr fontId="52" type="noConversion"/>
  </si>
  <si>
    <t>内置死区</t>
    <phoneticPr fontId="52" type="noConversion"/>
  </si>
  <si>
    <t>800ns</t>
    <phoneticPr fontId="26" type="noConversion"/>
  </si>
  <si>
    <r>
      <t>1</t>
    </r>
    <r>
      <rPr>
        <sz val="11"/>
        <color theme="1"/>
        <rFont val="宋体"/>
        <family val="2"/>
        <charset val="134"/>
      </rPr>
      <t>、接口：CA-IF1033ZS状态为工程送样；</t>
    </r>
    <r>
      <rPr>
        <sz val="11"/>
        <color theme="1"/>
        <rFont val="Arial"/>
        <family val="2"/>
      </rPr>
      <t xml:space="preserve">
2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Arial"/>
        <family val="2"/>
      </rPr>
      <t>μMiC</t>
    </r>
    <r>
      <rPr>
        <sz val="11"/>
        <color theme="1"/>
        <rFont val="宋体"/>
        <family val="2"/>
        <charset val="134"/>
      </rPr>
      <t>产品： CA-IF10285S-Q1/CA-IF10283S-Q1转为试量产；</t>
    </r>
    <r>
      <rPr>
        <sz val="11"/>
        <color theme="1"/>
        <rFont val="Arial"/>
        <family val="2"/>
      </rPr>
      <t xml:space="preserve">
3</t>
    </r>
    <r>
      <rPr>
        <sz val="11"/>
        <color theme="1"/>
        <rFont val="宋体"/>
        <family val="2"/>
        <charset val="134"/>
      </rPr>
      <t>、隔离接口新增CA-IS3089WX，状态为量产</t>
    </r>
    <r>
      <rPr>
        <sz val="11"/>
        <color theme="1"/>
        <rFont val="Arial"/>
        <family val="2"/>
      </rPr>
      <t xml:space="preserve">
4</t>
    </r>
    <r>
      <rPr>
        <sz val="11"/>
        <color theme="1"/>
        <rFont val="宋体"/>
        <family val="2"/>
        <charset val="134"/>
      </rPr>
      <t>、隔离驱动新增CA-IS3215SNW-Q1，状态为工程送样。且调整了展示参数格式</t>
    </r>
    <phoneticPr fontId="26" type="noConversion"/>
  </si>
  <si>
    <t>V4.41</t>
  </si>
  <si>
    <t>川土微电子选型表-RS-232收发器：</t>
    <phoneticPr fontId="26" type="noConversion"/>
  </si>
  <si>
    <t>CA-IF43232EN</t>
    <phoneticPr fontId="26" type="noConversion"/>
  </si>
  <si>
    <t>RS-232收发器</t>
    <phoneticPr fontId="26" type="noConversion"/>
  </si>
  <si>
    <t>双通道驱动器和双通道接收器</t>
    <phoneticPr fontId="26" type="noConversion"/>
  </si>
  <si>
    <t>输出最大压摆率(V/us)</t>
    <phoneticPr fontId="26" type="noConversion"/>
  </si>
  <si>
    <t>输出短路电流(mA)</t>
    <phoneticPr fontId="26" type="noConversion"/>
  </si>
  <si>
    <t>接收迟滞电压（V）</t>
    <phoneticPr fontId="26" type="noConversion"/>
  </si>
  <si>
    <t>低电源电流(mA)</t>
    <phoneticPr fontId="26" type="noConversion"/>
  </si>
  <si>
    <t>RS-223收发器</t>
    <phoneticPr fontId="26" type="noConversion"/>
  </si>
  <si>
    <t>N</t>
    <phoneticPr fontId="26" type="noConversion"/>
  </si>
  <si>
    <t>AEC-Q100</t>
  </si>
  <si>
    <r>
      <t>1</t>
    </r>
    <r>
      <rPr>
        <sz val="11"/>
        <rFont val="宋体"/>
        <family val="2"/>
        <charset val="134"/>
      </rPr>
      <t>、接口：CA-IF1033/30/34S转入量产；</t>
    </r>
    <r>
      <rPr>
        <sz val="11"/>
        <rFont val="Arial"/>
        <family val="2"/>
      </rPr>
      <t xml:space="preserve">
2</t>
    </r>
    <r>
      <rPr>
        <sz val="11"/>
        <rFont val="宋体"/>
        <family val="2"/>
        <charset val="134"/>
      </rPr>
      <t>、RS232：增加CA-IF43232EN，状态为工程送样；</t>
    </r>
    <r>
      <rPr>
        <sz val="11"/>
        <rFont val="Arial"/>
        <family val="2"/>
      </rPr>
      <t xml:space="preserve">
3</t>
    </r>
    <r>
      <rPr>
        <sz val="11"/>
        <rFont val="宋体"/>
        <family val="2"/>
        <charset val="134"/>
      </rPr>
      <t>、隔离驱动：CA-IS3216NNW-Q1状态改为工程送样</t>
    </r>
    <phoneticPr fontId="26" type="noConversion"/>
  </si>
  <si>
    <t>1700V高压隔离开关</t>
    <phoneticPr fontId="26" type="noConversion"/>
  </si>
  <si>
    <t>CA-IS3417WT</t>
    <phoneticPr fontId="26" type="noConversion"/>
  </si>
  <si>
    <t>SOIC12-WB(WT)</t>
    <phoneticPr fontId="26" type="noConversion"/>
  </si>
  <si>
    <r>
      <t>VDE</t>
    </r>
    <r>
      <rPr>
        <sz val="10"/>
        <rFont val="宋体"/>
        <family val="2"/>
        <charset val="134"/>
      </rPr>
      <t>进行中</t>
    </r>
    <phoneticPr fontId="26" type="noConversion"/>
  </si>
  <si>
    <t>WT</t>
    <phoneticPr fontId="26" type="noConversion"/>
  </si>
  <si>
    <r>
      <t>导通电阻(</t>
    </r>
    <r>
      <rPr>
        <b/>
        <sz val="10"/>
        <color theme="0"/>
        <rFont val="Calibri"/>
        <family val="3"/>
        <charset val="161"/>
      </rPr>
      <t>Ω</t>
    </r>
    <r>
      <rPr>
        <b/>
        <sz val="10"/>
        <color theme="0"/>
        <rFont val="宋体"/>
        <family val="3"/>
        <charset val="134"/>
      </rPr>
      <t>)</t>
    </r>
    <phoneticPr fontId="52" type="noConversion"/>
  </si>
  <si>
    <t>漏源耐压(V)</t>
    <phoneticPr fontId="26" type="noConversion"/>
  </si>
  <si>
    <t>输出关断最大漏电流(uA)</t>
    <phoneticPr fontId="52" type="noConversion"/>
  </si>
  <si>
    <r>
      <rPr>
        <b/>
        <sz val="10"/>
        <color theme="0"/>
        <rFont val="宋体"/>
        <family val="3"/>
        <charset val="134"/>
      </rPr>
      <t>输入级最高反向耐压</t>
    </r>
    <r>
      <rPr>
        <b/>
        <sz val="10"/>
        <color theme="0"/>
        <rFont val="Calibri"/>
        <family val="3"/>
      </rPr>
      <t>(V)</t>
    </r>
    <phoneticPr fontId="52" type="noConversion"/>
  </si>
  <si>
    <r>
      <rPr>
        <sz val="11"/>
        <color theme="1"/>
        <rFont val="宋体"/>
        <family val="3"/>
        <charset val="134"/>
        <scheme val="minor"/>
      </rPr>
      <t>否</t>
    </r>
  </si>
  <si>
    <t>高精度隔离采样</t>
    <phoneticPr fontId="26" type="noConversion"/>
  </si>
  <si>
    <t>高精度信号链</t>
    <phoneticPr fontId="26" type="noConversion"/>
  </si>
  <si>
    <t>智能开关</t>
    <phoneticPr fontId="26" type="noConversion"/>
  </si>
  <si>
    <t>固态继电器</t>
    <phoneticPr fontId="26" type="noConversion"/>
  </si>
  <si>
    <t>CA-IS341X-Q1</t>
    <phoneticPr fontId="26" type="noConversion"/>
  </si>
  <si>
    <t>汽车级1700V高压隔离开关</t>
    <phoneticPr fontId="26" type="noConversion"/>
  </si>
  <si>
    <t>川土微电子选型表-固态继电器：</t>
    <phoneticPr fontId="26" type="noConversion"/>
  </si>
  <si>
    <t>CA-IS3417WT-Q1</t>
    <phoneticPr fontId="26" type="noConversion"/>
  </si>
  <si>
    <r>
      <t>VDE</t>
    </r>
    <r>
      <rPr>
        <sz val="10"/>
        <color theme="1"/>
        <rFont val="宋体"/>
        <family val="2"/>
        <charset val="134"/>
      </rPr>
      <t>进行中</t>
    </r>
    <phoneticPr fontId="26" type="noConversion"/>
  </si>
  <si>
    <t>V4.42</t>
  </si>
  <si>
    <r>
      <t>1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Arial"/>
        <family val="2"/>
      </rPr>
      <t>LIN</t>
    </r>
    <r>
      <rPr>
        <sz val="11"/>
        <color theme="1"/>
        <rFont val="宋体"/>
        <family val="2"/>
        <charset val="134"/>
      </rPr>
      <t>收发器：CA-IF1024F-Q1转入试量产；</t>
    </r>
    <r>
      <rPr>
        <sz val="11"/>
        <color theme="1"/>
        <rFont val="Arial"/>
        <family val="2"/>
      </rPr>
      <t xml:space="preserve">
2</t>
    </r>
    <r>
      <rPr>
        <sz val="11"/>
        <color theme="1"/>
        <rFont val="宋体"/>
        <family val="2"/>
        <charset val="134"/>
      </rPr>
      <t>、隔离驱动新增1700V高压隔离开关CA-IS3417WT，状态为工程送样</t>
    </r>
    <phoneticPr fontId="26" type="noConversion"/>
  </si>
  <si>
    <t>CA-IF1021LS-Q1</t>
    <phoneticPr fontId="26" type="noConversion"/>
  </si>
  <si>
    <t>V4.43</t>
  </si>
  <si>
    <r>
      <t>1</t>
    </r>
    <r>
      <rPr>
        <sz val="11"/>
        <color theme="1"/>
        <rFont val="宋体"/>
        <family val="2"/>
        <charset val="134"/>
      </rPr>
      <t>、产品线信息更新</t>
    </r>
    <r>
      <rPr>
        <sz val="11"/>
        <color theme="1"/>
        <rFont val="Arial"/>
        <family val="2"/>
      </rPr>
      <t xml:space="preserve">
2</t>
    </r>
    <r>
      <rPr>
        <sz val="11"/>
        <color theme="1"/>
        <rFont val="宋体"/>
        <family val="2"/>
        <charset val="134"/>
      </rPr>
      <t>、智能开关新增</t>
    </r>
    <r>
      <rPr>
        <sz val="11"/>
        <color theme="1"/>
        <rFont val="Arial"/>
        <family val="2"/>
      </rPr>
      <t>CA-IS3417WT-Q1</t>
    </r>
    <r>
      <rPr>
        <sz val="11"/>
        <color theme="1"/>
        <rFont val="宋体"/>
        <family val="2"/>
        <charset val="134"/>
      </rPr>
      <t>，状态为工程送样</t>
    </r>
    <r>
      <rPr>
        <sz val="11"/>
        <color theme="1"/>
        <rFont val="Arial"/>
        <family val="2"/>
      </rPr>
      <t xml:space="preserve">
3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Arial"/>
        <family val="2"/>
      </rPr>
      <t>LIN</t>
    </r>
    <r>
      <rPr>
        <sz val="11"/>
        <color theme="1"/>
        <rFont val="宋体"/>
        <family val="2"/>
        <charset val="134"/>
      </rPr>
      <t>收发器：增加</t>
    </r>
    <r>
      <rPr>
        <sz val="11"/>
        <color theme="1"/>
        <rFont val="Arial"/>
        <family val="2"/>
      </rPr>
      <t>CA-IF1021LS-Q1</t>
    </r>
    <r>
      <rPr>
        <sz val="11"/>
        <color theme="1"/>
        <rFont val="宋体"/>
        <family val="2"/>
        <charset val="134"/>
      </rPr>
      <t>，状态为工程送样；</t>
    </r>
    <phoneticPr fontId="26" type="noConversion"/>
  </si>
  <si>
    <r>
      <t>1</t>
    </r>
    <r>
      <rPr>
        <sz val="11"/>
        <rFont val="宋体"/>
        <family val="2"/>
        <charset val="134"/>
      </rPr>
      <t>、隔离驱动</t>
    </r>
    <r>
      <rPr>
        <sz val="11"/>
        <rFont val="Arial"/>
        <family val="2"/>
      </rPr>
      <t>CA-IS3221BN-Q1</t>
    </r>
    <r>
      <rPr>
        <sz val="11"/>
        <rFont val="宋体"/>
        <family val="2"/>
        <charset val="134"/>
      </rPr>
      <t>，状态改为试量产</t>
    </r>
    <phoneticPr fontId="26" type="noConversion"/>
  </si>
  <si>
    <t>CA-IF1022NF-Q1</t>
    <phoneticPr fontId="26" type="noConversion"/>
  </si>
  <si>
    <t>SOP14(NF)</t>
    <phoneticPr fontId="26" type="noConversion"/>
  </si>
  <si>
    <t>V4.44</t>
    <phoneticPr fontId="26" type="noConversion"/>
  </si>
  <si>
    <t>CA-IS3215LNW-Q1</t>
    <phoneticPr fontId="26" type="noConversion"/>
  </si>
  <si>
    <t>V4.45</t>
  </si>
  <si>
    <r>
      <t>1</t>
    </r>
    <r>
      <rPr>
        <sz val="11"/>
        <rFont val="宋体"/>
        <family val="2"/>
        <charset val="134"/>
      </rPr>
      <t>、</t>
    </r>
    <r>
      <rPr>
        <sz val="11"/>
        <rFont val="Arial"/>
        <family val="2"/>
        <charset val="161"/>
      </rPr>
      <t>μMiC</t>
    </r>
    <r>
      <rPr>
        <sz val="11"/>
        <rFont val="宋体"/>
        <family val="2"/>
        <charset val="134"/>
      </rPr>
      <t>产品：</t>
    </r>
    <r>
      <rPr>
        <sz val="11"/>
        <rFont val="Arial"/>
        <family val="2"/>
      </rPr>
      <t xml:space="preserve"> CA-IF10285D-Q1/CA-IF10283D-Q1</t>
    </r>
    <r>
      <rPr>
        <sz val="11"/>
        <rFont val="宋体"/>
        <family val="2"/>
        <charset val="134"/>
      </rPr>
      <t>，状态改为试量产</t>
    </r>
    <r>
      <rPr>
        <sz val="11"/>
        <rFont val="Arial"/>
        <family val="2"/>
      </rPr>
      <t xml:space="preserve">
2</t>
    </r>
    <r>
      <rPr>
        <sz val="11"/>
        <rFont val="宋体"/>
        <family val="2"/>
        <charset val="134"/>
      </rPr>
      <t>、</t>
    </r>
    <r>
      <rPr>
        <sz val="11"/>
        <rFont val="Arial"/>
        <family val="2"/>
      </rPr>
      <t>LIN</t>
    </r>
    <r>
      <rPr>
        <sz val="11"/>
        <rFont val="宋体"/>
        <family val="2"/>
        <charset val="134"/>
      </rPr>
      <t>收发器：增加</t>
    </r>
    <r>
      <rPr>
        <sz val="11"/>
        <rFont val="Arial"/>
        <family val="2"/>
      </rPr>
      <t>CA-IF1022NF-Q1,</t>
    </r>
    <r>
      <rPr>
        <sz val="11"/>
        <rFont val="宋体"/>
        <family val="2"/>
        <charset val="134"/>
      </rPr>
      <t>状态为工程送样；</t>
    </r>
    <r>
      <rPr>
        <sz val="11"/>
        <rFont val="Arial"/>
        <family val="2"/>
      </rPr>
      <t xml:space="preserve">
3</t>
    </r>
    <r>
      <rPr>
        <sz val="11"/>
        <rFont val="宋体"/>
        <family val="2"/>
        <charset val="134"/>
      </rPr>
      <t>、隔离驱动</t>
    </r>
    <r>
      <rPr>
        <sz val="11"/>
        <rFont val="Arial"/>
        <family val="2"/>
      </rPr>
      <t>CA-IS3221AN</t>
    </r>
    <r>
      <rPr>
        <sz val="11"/>
        <rFont val="宋体"/>
        <family val="2"/>
        <charset val="134"/>
      </rPr>
      <t>，状态改为试量产</t>
    </r>
    <phoneticPr fontId="26" type="noConversion"/>
  </si>
  <si>
    <t>CA-IS3720HG-Q1</t>
    <phoneticPr fontId="26" type="noConversion"/>
  </si>
  <si>
    <t>CA-IS3720LG-Q1</t>
    <phoneticPr fontId="26" type="noConversion"/>
  </si>
  <si>
    <t>CA-IS3722HG-Q1</t>
    <phoneticPr fontId="26" type="noConversion"/>
  </si>
  <si>
    <t>CA-IS3722LG-Q1</t>
    <phoneticPr fontId="26" type="noConversion"/>
  </si>
  <si>
    <t>V4.46</t>
  </si>
  <si>
    <r>
      <t>1</t>
    </r>
    <r>
      <rPr>
        <sz val="11"/>
        <color theme="1"/>
        <rFont val="宋体"/>
        <family val="2"/>
        <charset val="134"/>
      </rPr>
      <t>、隔离驱动：新增</t>
    </r>
    <r>
      <rPr>
        <sz val="11"/>
        <color theme="1"/>
        <rFont val="Arial"/>
        <family val="2"/>
        <charset val="161"/>
      </rPr>
      <t>CA-IS3215LNW-Q1</t>
    </r>
    <r>
      <rPr>
        <sz val="11"/>
        <color theme="1"/>
        <rFont val="宋体"/>
        <family val="2"/>
        <charset val="134"/>
      </rPr>
      <t>，状态改为工程送样</t>
    </r>
    <r>
      <rPr>
        <sz val="11"/>
        <color theme="1"/>
        <rFont val="Arial"/>
        <family val="2"/>
      </rPr>
      <t xml:space="preserve">
</t>
    </r>
    <phoneticPr fontId="26" type="noConversion"/>
  </si>
  <si>
    <r>
      <t>1</t>
    </r>
    <r>
      <rPr>
        <sz val="11"/>
        <rFont val="宋体"/>
        <family val="2"/>
        <charset val="134"/>
      </rPr>
      <t>、数字隔离：新增CA-IS372XG-Q1系列4个料号
2、数字隔离：CA-IS386X系列全部转量产</t>
    </r>
    <phoneticPr fontId="26" type="noConversion"/>
  </si>
  <si>
    <t>V4.47</t>
    <phoneticPr fontId="26" type="noConversion"/>
  </si>
  <si>
    <t>汽车级用于电压检测的隔离式运放</t>
    <phoneticPr fontId="26" type="noConversion"/>
  </si>
  <si>
    <t>CA-IS1311G-Q1</t>
    <phoneticPr fontId="26" type="noConversion"/>
  </si>
  <si>
    <t>CA-IS1311G/1311BG</t>
    <phoneticPr fontId="26" type="noConversion"/>
  </si>
  <si>
    <t>V4.48</t>
  </si>
  <si>
    <r>
      <t>1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Arial"/>
        <family val="2"/>
      </rPr>
      <t>LIN</t>
    </r>
    <r>
      <rPr>
        <sz val="11"/>
        <color theme="1"/>
        <rFont val="宋体"/>
        <family val="2"/>
        <charset val="134"/>
      </rPr>
      <t>收发器：</t>
    </r>
    <r>
      <rPr>
        <sz val="11"/>
        <color theme="1"/>
        <rFont val="Arial"/>
        <family val="2"/>
      </rPr>
      <t>CA-IF1022DF-Q1</t>
    </r>
    <r>
      <rPr>
        <sz val="11"/>
        <color theme="1"/>
        <rFont val="宋体"/>
        <family val="2"/>
        <charset val="134"/>
      </rPr>
      <t>和</t>
    </r>
    <r>
      <rPr>
        <sz val="11"/>
        <color theme="1"/>
        <rFont val="Arial"/>
        <family val="2"/>
      </rPr>
      <t>CA-IF1022F-Q1</t>
    </r>
    <r>
      <rPr>
        <sz val="11"/>
        <color theme="1"/>
        <rFont val="宋体"/>
        <family val="2"/>
        <charset val="134"/>
      </rPr>
      <t>转为试量产；</t>
    </r>
    <r>
      <rPr>
        <sz val="11"/>
        <color theme="1"/>
        <rFont val="Arial"/>
        <family val="2"/>
      </rPr>
      <t xml:space="preserve">
2</t>
    </r>
    <r>
      <rPr>
        <sz val="11"/>
        <color theme="1"/>
        <rFont val="宋体"/>
        <family val="2"/>
        <charset val="134"/>
      </rPr>
      <t>、隔离驱动：</t>
    </r>
    <r>
      <rPr>
        <sz val="11"/>
        <color theme="1"/>
        <rFont val="Arial"/>
        <family val="2"/>
      </rPr>
      <t>CA-IS3221BN</t>
    </r>
    <r>
      <rPr>
        <sz val="11"/>
        <color theme="1"/>
        <rFont val="宋体"/>
        <family val="2"/>
        <charset val="134"/>
      </rPr>
      <t>状态改为试量产</t>
    </r>
    <r>
      <rPr>
        <sz val="11"/>
        <color theme="1"/>
        <rFont val="Arial"/>
        <family val="2"/>
      </rPr>
      <t xml:space="preserve">
3</t>
    </r>
    <r>
      <rPr>
        <sz val="11"/>
        <color theme="1"/>
        <rFont val="宋体"/>
        <family val="2"/>
        <charset val="134"/>
      </rPr>
      <t>、高精度隔离采样：新增</t>
    </r>
    <r>
      <rPr>
        <sz val="11"/>
        <color theme="1"/>
        <rFont val="Arial"/>
        <family val="2"/>
      </rPr>
      <t>CA-IS1311G-Q1</t>
    </r>
    <r>
      <rPr>
        <sz val="11"/>
        <color theme="1"/>
        <rFont val="宋体"/>
        <family val="2"/>
        <charset val="134"/>
      </rPr>
      <t>，状态为工程送样</t>
    </r>
    <phoneticPr fontId="26" type="noConversion"/>
  </si>
  <si>
    <t>CA-IS3521HGP*</t>
    <phoneticPr fontId="26" type="noConversion"/>
  </si>
  <si>
    <t>CA-IS3522HSP*</t>
    <phoneticPr fontId="26" type="noConversion"/>
  </si>
  <si>
    <t>CA-IS3522HGP*</t>
    <phoneticPr fontId="26" type="noConversion"/>
  </si>
  <si>
    <t>CA-IS3531HWPD*</t>
    <phoneticPr fontId="26" type="noConversion"/>
  </si>
  <si>
    <t>CA-IS3541HWPD*</t>
    <phoneticPr fontId="26" type="noConversion"/>
  </si>
  <si>
    <t>CA-IS3541HWPA*</t>
    <phoneticPr fontId="26" type="noConversion"/>
  </si>
  <si>
    <t>CA-IS3562HWP*</t>
    <phoneticPr fontId="26" type="noConversion"/>
  </si>
  <si>
    <t>CA-IS3563HWP*</t>
    <phoneticPr fontId="26" type="noConversion"/>
  </si>
  <si>
    <t>CA-IS1305M25W*</t>
    <phoneticPr fontId="26" type="noConversion"/>
  </si>
  <si>
    <t>V4.49</t>
  </si>
  <si>
    <t>*料号</t>
    <phoneticPr fontId="26" type="noConversion"/>
  </si>
  <si>
    <t>不推荐客户选型；如客户选型，可能无现成样品，且批量交付为非标准交期，样品和交期都需单独沟通</t>
    <phoneticPr fontId="26" type="noConversion"/>
  </si>
  <si>
    <t>CA-IF1021LD-Q1</t>
    <phoneticPr fontId="26" type="noConversion"/>
  </si>
  <si>
    <t>V4.50</t>
    <phoneticPr fontId="26" type="noConversion"/>
  </si>
  <si>
    <r>
      <t>1</t>
    </r>
    <r>
      <rPr>
        <sz val="11"/>
        <color theme="1"/>
        <rFont val="宋体"/>
        <family val="2"/>
        <charset val="134"/>
      </rPr>
      <t>、隔离开关：CA-IS3417WT，生命周期转为试量产；</t>
    </r>
    <r>
      <rPr>
        <sz val="11"/>
        <color theme="1"/>
        <rFont val="Arial"/>
        <family val="2"/>
      </rPr>
      <t xml:space="preserve">
</t>
    </r>
    <phoneticPr fontId="26" type="noConversion"/>
  </si>
  <si>
    <r>
      <t>1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Arial"/>
        <family val="2"/>
      </rPr>
      <t>CA-IS35XX</t>
    </r>
    <r>
      <rPr>
        <sz val="11"/>
        <color theme="1"/>
        <rFont val="宋体"/>
        <family val="2"/>
        <charset val="134"/>
      </rPr>
      <t>系列，</t>
    </r>
    <r>
      <rPr>
        <sz val="11"/>
        <color theme="1"/>
        <rFont val="Arial"/>
        <family val="2"/>
      </rPr>
      <t>CA-IS1305M25W</t>
    </r>
    <r>
      <rPr>
        <sz val="11"/>
        <color theme="1"/>
        <rFont val="宋体"/>
        <family val="2"/>
        <charset val="134"/>
      </rPr>
      <t xml:space="preserve">料号标*，标*的涵义为：不推荐客户选型；如客户选型，可能无现成样品，且批量交付为非标准交期，样品和交期都需单独沟通
2、移除接口-工业CAN收发器内的CA-IF1033ZS
</t>
    </r>
    <phoneticPr fontId="26" type="noConversion"/>
  </si>
  <si>
    <t>DFN8(D)</t>
    <phoneticPr fontId="26" type="noConversion"/>
  </si>
  <si>
    <t>CA-IS3710LS-Q1*</t>
    <phoneticPr fontId="26" type="noConversion"/>
  </si>
  <si>
    <t>CA-IS3710HS-Q1*</t>
    <phoneticPr fontId="26" type="noConversion"/>
  </si>
  <si>
    <t>CA-IS3720HW-Q1*</t>
    <phoneticPr fontId="26" type="noConversion"/>
  </si>
  <si>
    <t>CA-IS3720LW-Q1*</t>
    <phoneticPr fontId="26" type="noConversion"/>
  </si>
  <si>
    <t>CA-IS3721HW-Q1*</t>
    <phoneticPr fontId="26" type="noConversion"/>
  </si>
  <si>
    <t>CA-IS3740LW-Q1*</t>
    <phoneticPr fontId="26" type="noConversion"/>
  </si>
  <si>
    <t>CA-IS3740HW-Q1*</t>
    <phoneticPr fontId="26" type="noConversion"/>
  </si>
  <si>
    <t>CA-IS1300B25G-Q1*</t>
    <phoneticPr fontId="26" type="noConversion"/>
  </si>
  <si>
    <t>CA-IS3722LW-Q1*</t>
    <phoneticPr fontId="26" type="noConversion"/>
  </si>
  <si>
    <r>
      <t>1</t>
    </r>
    <r>
      <rPr>
        <sz val="11"/>
        <color theme="1"/>
        <rFont val="宋体"/>
        <family val="2"/>
        <charset val="134"/>
      </rPr>
      <t>、接口 汽车级LIN收发器：新增</t>
    </r>
    <r>
      <rPr>
        <sz val="11"/>
        <color theme="1"/>
        <rFont val="Arial"/>
        <family val="2"/>
      </rPr>
      <t>CA-IF1021LD-Q1</t>
    </r>
    <r>
      <rPr>
        <sz val="11"/>
        <color theme="1"/>
        <rFont val="宋体"/>
        <family val="2"/>
        <charset val="134"/>
      </rPr>
      <t>，状态为工程送样</t>
    </r>
    <phoneticPr fontId="26" type="noConversion"/>
  </si>
  <si>
    <t>V4.51</t>
    <phoneticPr fontId="26" type="noConversion"/>
  </si>
  <si>
    <t>V4.52</t>
  </si>
  <si>
    <t>CA-IS3417</t>
    <phoneticPr fontId="26" type="noConversion"/>
  </si>
  <si>
    <r>
      <t>1</t>
    </r>
    <r>
      <rPr>
        <sz val="11"/>
        <color theme="1"/>
        <rFont val="宋体"/>
        <family val="2"/>
        <charset val="134"/>
      </rPr>
      <t>、车规标准隔离驱动 CA-IS3221CK-Q1 转入量产；</t>
    </r>
    <r>
      <rPr>
        <sz val="11"/>
        <color theme="1"/>
        <rFont val="Arial"/>
        <family val="2"/>
      </rPr>
      <t xml:space="preserve">
</t>
    </r>
    <r>
      <rPr>
        <sz val="11"/>
        <color theme="1"/>
        <rFont val="宋体"/>
        <family val="2"/>
        <charset val="134"/>
      </rPr>
      <t>2、车规数字隔离器部分料号和车规隔离放大器料号精简标*。（标*的涵义为：不推荐客户选型；如客户选型，可能无现成样品，且批量交付为非标准交期，样品和交期都需单独沟通；）</t>
    </r>
    <phoneticPr fontId="26" type="noConversion"/>
  </si>
  <si>
    <t>CA-IS3215X/CA-IS3216X-Q1</t>
    <phoneticPr fontId="26" type="noConversion"/>
  </si>
  <si>
    <t>V4.53</t>
  </si>
  <si>
    <t>CA-IS3741CHW</t>
    <phoneticPr fontId="26" type="noConversion"/>
  </si>
  <si>
    <t>CA-IS3742CHW</t>
    <phoneticPr fontId="26" type="noConversion"/>
  </si>
  <si>
    <t>CA-IS3742CLW</t>
    <phoneticPr fontId="26" type="noConversion"/>
  </si>
  <si>
    <t>CA-IS3731CHW</t>
    <phoneticPr fontId="26" type="noConversion"/>
  </si>
  <si>
    <t>DC-40M</t>
    <phoneticPr fontId="26" type="noConversion"/>
  </si>
  <si>
    <t>3.0-5.5</t>
    <phoneticPr fontId="26" type="noConversion"/>
  </si>
  <si>
    <r>
      <t>1</t>
    </r>
    <r>
      <rPr>
        <sz val="11"/>
        <color theme="1"/>
        <rFont val="宋体"/>
        <family val="2"/>
        <charset val="134"/>
      </rPr>
      <t>、电源管理</t>
    </r>
    <r>
      <rPr>
        <sz val="11"/>
        <color theme="1"/>
        <rFont val="Arial"/>
        <family val="2"/>
      </rPr>
      <t>CA-IS3115AW</t>
    </r>
    <r>
      <rPr>
        <sz val="11"/>
        <color theme="1"/>
        <rFont val="宋体"/>
        <family val="2"/>
        <charset val="134"/>
      </rPr>
      <t xml:space="preserve">，状态改为量产
</t>
    </r>
    <r>
      <rPr>
        <sz val="11"/>
        <color theme="1"/>
        <rFont val="Arial"/>
        <family val="2"/>
      </rPr>
      <t>2</t>
    </r>
    <r>
      <rPr>
        <sz val="11"/>
        <color theme="1"/>
        <rFont val="宋体"/>
        <family val="2"/>
        <charset val="134"/>
      </rPr>
      <t>、隔离驱动</t>
    </r>
    <r>
      <rPr>
        <sz val="11"/>
        <color theme="1"/>
        <rFont val="Arial"/>
        <family val="2"/>
      </rPr>
      <t>CA-IS3221BN</t>
    </r>
    <r>
      <rPr>
        <sz val="11"/>
        <color theme="1"/>
        <rFont val="宋体"/>
        <family val="2"/>
        <charset val="134"/>
      </rPr>
      <t xml:space="preserve">，状态改为量产
</t>
    </r>
    <r>
      <rPr>
        <sz val="11"/>
        <color theme="1"/>
        <rFont val="Arial"/>
        <family val="2"/>
      </rPr>
      <t>3</t>
    </r>
    <r>
      <rPr>
        <sz val="11"/>
        <color theme="1"/>
        <rFont val="宋体"/>
        <family val="2"/>
        <charset val="134"/>
      </rPr>
      <t>、智能开关</t>
    </r>
    <r>
      <rPr>
        <sz val="11"/>
        <color theme="1"/>
        <rFont val="Arial"/>
        <family val="2"/>
      </rPr>
      <t>CA-IS3417WT</t>
    </r>
    <r>
      <rPr>
        <sz val="11"/>
        <color theme="1"/>
        <rFont val="宋体"/>
        <family val="2"/>
        <charset val="134"/>
      </rPr>
      <t>，状态改为量产</t>
    </r>
    <r>
      <rPr>
        <sz val="11"/>
        <color theme="1"/>
        <rFont val="Arial"/>
        <family val="2"/>
      </rPr>
      <t xml:space="preserve">
4</t>
    </r>
    <r>
      <rPr>
        <sz val="11"/>
        <color theme="1"/>
        <rFont val="宋体"/>
        <family val="2"/>
        <charset val="134"/>
      </rPr>
      <t>、根据最新台账，CA-IS3215/16NNW-Q1/CA-IS3221BN-Q1/CA-IS3722HG/LG-Q1/CA-IF1021LD-Q1状态变为可选型;</t>
    </r>
    <phoneticPr fontId="26" type="noConversion"/>
  </si>
  <si>
    <t>CA-IS37XXC</t>
    <phoneticPr fontId="26" type="noConversion"/>
  </si>
  <si>
    <r>
      <t>1</t>
    </r>
    <r>
      <rPr>
        <sz val="11"/>
        <rFont val="宋体"/>
        <family val="2"/>
        <charset val="134"/>
      </rPr>
      <t>、接口</t>
    </r>
    <r>
      <rPr>
        <sz val="11"/>
        <rFont val="Arial"/>
        <family val="2"/>
      </rPr>
      <t>CA-IF43232EN</t>
    </r>
    <r>
      <rPr>
        <sz val="11"/>
        <rFont val="宋体"/>
        <family val="2"/>
        <charset val="134"/>
      </rPr>
      <t>，状态改为量产</t>
    </r>
    <r>
      <rPr>
        <sz val="11"/>
        <rFont val="Arial"/>
        <family val="2"/>
      </rPr>
      <t xml:space="preserve">
2</t>
    </r>
    <r>
      <rPr>
        <sz val="11"/>
        <rFont val="宋体"/>
        <family val="2"/>
        <charset val="134"/>
      </rPr>
      <t>、数字隔离新增C系列数字隔离CA-IS3741CHW(工程送样）、CA-IS3742CHW/CA-IS3742CLW/CA-IS3731CHW（可选型）</t>
    </r>
    <phoneticPr fontId="26" type="noConversion"/>
  </si>
  <si>
    <r>
      <t>VDE/</t>
    </r>
    <r>
      <rPr>
        <sz val="9"/>
        <color theme="1"/>
        <rFont val="Arial"/>
        <family val="2"/>
      </rPr>
      <t>UL/CQC</t>
    </r>
    <phoneticPr fontId="26" type="noConversion"/>
  </si>
  <si>
    <r>
      <t>VDE&amp;UL</t>
    </r>
    <r>
      <rPr>
        <sz val="10"/>
        <color theme="1"/>
        <rFont val="宋体"/>
        <family val="2"/>
        <charset val="134"/>
      </rPr>
      <t>进行中</t>
    </r>
    <phoneticPr fontId="26" type="noConversion"/>
  </si>
  <si>
    <r>
      <t>VDE&amp;UL</t>
    </r>
    <r>
      <rPr>
        <sz val="10"/>
        <rFont val="宋体"/>
        <family val="2"/>
        <charset val="134"/>
      </rPr>
      <t>进行中</t>
    </r>
    <phoneticPr fontId="26" type="noConversion"/>
  </si>
  <si>
    <r>
      <t>VDE</t>
    </r>
    <r>
      <rPr>
        <sz val="9"/>
        <color theme="1"/>
        <rFont val="宋体"/>
        <family val="2"/>
        <charset val="134"/>
      </rPr>
      <t>认证中，</t>
    </r>
    <r>
      <rPr>
        <sz val="9"/>
        <color theme="1"/>
        <rFont val="Arial"/>
        <family val="2"/>
      </rPr>
      <t>UL/TUV</t>
    </r>
    <r>
      <rPr>
        <sz val="9"/>
        <color theme="1"/>
        <rFont val="宋体"/>
        <family val="3"/>
        <charset val="134"/>
      </rPr>
      <t>完成</t>
    </r>
    <phoneticPr fontId="26" type="noConversion"/>
  </si>
  <si>
    <t>V4.54</t>
  </si>
  <si>
    <t>CA-IS3722CHS</t>
    <phoneticPr fontId="26" type="noConversion"/>
  </si>
  <si>
    <t>CA-IS3720CLS</t>
    <phoneticPr fontId="26" type="noConversion"/>
  </si>
  <si>
    <t>CA-IS3720CHS</t>
    <phoneticPr fontId="26" type="noConversion"/>
  </si>
  <si>
    <t>CA-IS3721CLS</t>
    <phoneticPr fontId="26" type="noConversion"/>
  </si>
  <si>
    <t>CA-IS3721CHS</t>
    <phoneticPr fontId="26" type="noConversion"/>
  </si>
  <si>
    <t>通用数字隔离器</t>
    <phoneticPr fontId="26" type="noConversion"/>
  </si>
  <si>
    <r>
      <t>1</t>
    </r>
    <r>
      <rPr>
        <sz val="11"/>
        <color theme="1"/>
        <rFont val="宋体"/>
        <family val="2"/>
        <charset val="134"/>
      </rPr>
      <t>、</t>
    </r>
    <r>
      <rPr>
        <sz val="11"/>
        <color theme="1"/>
        <rFont val="Arial"/>
        <family val="2"/>
      </rPr>
      <t>LIN</t>
    </r>
    <r>
      <rPr>
        <sz val="11"/>
        <color theme="1"/>
        <rFont val="宋体"/>
        <family val="2"/>
        <charset val="134"/>
      </rPr>
      <t>产品</t>
    </r>
    <r>
      <rPr>
        <sz val="11"/>
        <color theme="1"/>
        <rFont val="Arial"/>
        <family val="2"/>
      </rPr>
      <t>CA-IF1024F-Q1</t>
    </r>
    <r>
      <rPr>
        <sz val="11"/>
        <color theme="1"/>
        <rFont val="宋体"/>
        <family val="2"/>
        <charset val="134"/>
      </rPr>
      <t>，状态改为量产;CA-IF1022NF-Q1转为试量产；</t>
    </r>
    <r>
      <rPr>
        <sz val="11"/>
        <color theme="1"/>
        <rFont val="Arial"/>
        <family val="2"/>
      </rPr>
      <t xml:space="preserve">
2</t>
    </r>
    <r>
      <rPr>
        <sz val="11"/>
        <color theme="1"/>
        <rFont val="宋体"/>
        <family val="2"/>
        <charset val="134"/>
      </rPr>
      <t>、安规认证信息更新</t>
    </r>
    <phoneticPr fontId="26" type="noConversion"/>
  </si>
  <si>
    <r>
      <t>1</t>
    </r>
    <r>
      <rPr>
        <sz val="11"/>
        <color theme="1"/>
        <rFont val="宋体"/>
        <family val="2"/>
        <charset val="134"/>
      </rPr>
      <t>、数字隔离</t>
    </r>
    <r>
      <rPr>
        <sz val="11"/>
        <color theme="1"/>
        <rFont val="Arial"/>
        <family val="2"/>
      </rPr>
      <t>C</t>
    </r>
    <r>
      <rPr>
        <sz val="11"/>
        <color theme="1"/>
        <rFont val="宋体"/>
        <family val="2"/>
        <charset val="134"/>
      </rPr>
      <t>系列，新增</t>
    </r>
    <r>
      <rPr>
        <sz val="11"/>
        <color theme="1"/>
        <rFont val="Arial"/>
        <family val="2"/>
      </rPr>
      <t>CA-IS372X</t>
    </r>
    <r>
      <rPr>
        <sz val="11"/>
        <color theme="1"/>
        <rFont val="宋体"/>
        <family val="2"/>
        <charset val="134"/>
      </rPr>
      <t>系列
2、数字隔离C系列，CA-IS3742CHW/CA-IS3742CLW/CA-IS3731CHW状态改为工程送样</t>
    </r>
    <r>
      <rPr>
        <sz val="11"/>
        <color theme="1"/>
        <rFont val="Arial"/>
        <family val="2"/>
      </rPr>
      <t xml:space="preserve">
3</t>
    </r>
    <r>
      <rPr>
        <sz val="11"/>
        <color theme="1"/>
        <rFont val="宋体"/>
        <family val="2"/>
        <charset val="134"/>
      </rPr>
      <t>、接口</t>
    </r>
    <r>
      <rPr>
        <sz val="11"/>
        <color theme="1"/>
        <rFont val="Arial"/>
        <family val="2"/>
      </rPr>
      <t>CA-IF4850HM</t>
    </r>
    <r>
      <rPr>
        <sz val="11"/>
        <color theme="1"/>
        <rFont val="宋体"/>
        <family val="2"/>
        <charset val="134"/>
      </rPr>
      <t>，状态改为量产</t>
    </r>
    <phoneticPr fontId="26" type="noConversion"/>
  </si>
  <si>
    <t>V4.55</t>
  </si>
  <si>
    <r>
      <t>1</t>
    </r>
    <r>
      <rPr>
        <sz val="11"/>
        <color theme="1"/>
        <rFont val="宋体"/>
        <family val="2"/>
        <charset val="134"/>
      </rPr>
      <t>、隔离接口：带隔离电源隔离</t>
    </r>
    <r>
      <rPr>
        <sz val="11"/>
        <color theme="1"/>
        <rFont val="Arial"/>
        <family val="2"/>
      </rPr>
      <t>RS-485/422</t>
    </r>
    <r>
      <rPr>
        <sz val="11"/>
        <color theme="1"/>
        <rFont val="宋体"/>
        <family val="2"/>
        <charset val="134"/>
      </rPr>
      <t>收发器宣传名称更新</t>
    </r>
    <phoneticPr fontId="26" type="noConversion"/>
  </si>
  <si>
    <t>V4.56</t>
  </si>
  <si>
    <t>用于电流检测的隔离式运放</t>
    <phoneticPr fontId="26" type="noConversion"/>
  </si>
  <si>
    <t>用于电流检测的隔离式调制器</t>
    <phoneticPr fontId="26" type="noConversion"/>
  </si>
  <si>
    <t>1、隔离接口：带隔离电源隔离CAN收发器宣传名称更新
2、高精度隔离采样：隔离调制器和1200系列隔离运放的宣传名称更新
3、智能开关参数更新
4、数字隔离C系列，CA-IS3720CHS/CA-IS3720CLS/CA-IS3721CHS/CA-IS3721CLS状态改为工程送样</t>
    <phoneticPr fontId="26" type="noConversion"/>
  </si>
  <si>
    <t>V4.57</t>
  </si>
  <si>
    <t>1、数字隔离：CA-IS2631HA认证状态更新
2、LIN收发器：CA-IF1021LS-Q1转至试量产
3. 隔离驱动： CA-IS3215LNW-Q1转至试量产</t>
    <phoneticPr fontId="26" type="noConversion"/>
  </si>
  <si>
    <t>V4.58</t>
    <phoneticPr fontId="26" type="noConversion"/>
  </si>
  <si>
    <t>1、SOIC8-WB(G)封装物料的认证状态更新
2、高精度隔离采样：CA-IS1311G-Q1转至试量产；
3. SBC: CA-IF10283/10285S（D）-Q1转至量产；
4. LIN收发器：CA-IF1022DF-Q1转至量产；</t>
    <phoneticPr fontId="26" type="noConversion"/>
  </si>
  <si>
    <t>1、隔离DC-DC：CA-IS3115AW-Q1转至试量产；</t>
    <phoneticPr fontId="26" type="noConversion"/>
  </si>
  <si>
    <t>V4.59</t>
    <phoneticPr fontId="26" type="noConversion"/>
  </si>
  <si>
    <t>CA-IS23050W</t>
    <phoneticPr fontId="26" type="noConversion"/>
  </si>
  <si>
    <r>
      <rPr>
        <b/>
        <sz val="10"/>
        <color theme="0"/>
        <rFont val="宋体"/>
        <family val="3"/>
        <charset val="134"/>
      </rPr>
      <t>检测电流</t>
    </r>
    <r>
      <rPr>
        <b/>
        <sz val="10"/>
        <color theme="0"/>
        <rFont val="Arial"/>
        <family val="2"/>
      </rPr>
      <t>(A)</t>
    </r>
    <phoneticPr fontId="26" type="noConversion"/>
  </si>
  <si>
    <t>±50</t>
    <phoneticPr fontId="26" type="noConversion"/>
  </si>
  <si>
    <t>4.5-5.5</t>
    <phoneticPr fontId="26" type="noConversion"/>
  </si>
  <si>
    <t>霍尔效应电流传感器</t>
    <phoneticPr fontId="26" type="noConversion"/>
  </si>
  <si>
    <t>±3</t>
    <phoneticPr fontId="26" type="noConversion"/>
  </si>
  <si>
    <t>总输出误差(%)</t>
    <phoneticPr fontId="26" type="noConversion"/>
  </si>
  <si>
    <r>
      <rPr>
        <b/>
        <sz val="10"/>
        <color theme="0"/>
        <rFont val="宋体"/>
        <family val="3"/>
        <charset val="134"/>
      </rPr>
      <t>非线性度</t>
    </r>
    <r>
      <rPr>
        <b/>
        <sz val="10"/>
        <color theme="0"/>
        <rFont val="Arial"/>
        <family val="2"/>
      </rPr>
      <t>(%)</t>
    </r>
    <phoneticPr fontId="26" type="noConversion"/>
  </si>
  <si>
    <t>±1</t>
    <phoneticPr fontId="26" type="noConversion"/>
  </si>
  <si>
    <r>
      <rPr>
        <b/>
        <sz val="10"/>
        <color theme="0"/>
        <rFont val="宋体"/>
        <family val="3"/>
        <charset val="134"/>
      </rPr>
      <t>传输延迟
（</t>
    </r>
    <r>
      <rPr>
        <b/>
        <sz val="10"/>
        <color theme="0"/>
        <rFont val="Arial"/>
        <family val="1"/>
      </rPr>
      <t>µ</t>
    </r>
    <r>
      <rPr>
        <b/>
        <sz val="8.5"/>
        <color theme="0"/>
        <rFont val="Arial"/>
        <family val="3"/>
      </rPr>
      <t>s</t>
    </r>
    <r>
      <rPr>
        <b/>
        <sz val="10"/>
        <color theme="0"/>
        <rFont val="Arial"/>
        <family val="2"/>
      </rPr>
      <t>)</t>
    </r>
    <phoneticPr fontId="26" type="noConversion"/>
  </si>
  <si>
    <r>
      <t>响应时间(</t>
    </r>
    <r>
      <rPr>
        <b/>
        <sz val="10"/>
        <color theme="0"/>
        <rFont val="Times New Roman"/>
        <family val="1"/>
      </rPr>
      <t>µ</t>
    </r>
    <r>
      <rPr>
        <b/>
        <sz val="8.5"/>
        <color theme="0"/>
        <rFont val="宋体"/>
        <family val="3"/>
        <charset val="134"/>
      </rPr>
      <t>s</t>
    </r>
    <r>
      <rPr>
        <b/>
        <sz val="10"/>
        <color theme="0"/>
        <rFont val="宋体"/>
        <family val="2"/>
        <charset val="134"/>
      </rPr>
      <t>)</t>
    </r>
    <phoneticPr fontId="26" type="noConversion"/>
  </si>
  <si>
    <t>隔离耐压(VRMS)</t>
    <phoneticPr fontId="26" type="noConversion"/>
  </si>
  <si>
    <t>SOIC16-WB(W)</t>
    <phoneticPr fontId="26" type="noConversion"/>
  </si>
  <si>
    <t>川土微电子选型表-线性霍尔电流传感器：</t>
    <phoneticPr fontId="26" type="noConversion"/>
  </si>
  <si>
    <r>
      <t>UL&amp;TUV</t>
    </r>
    <r>
      <rPr>
        <sz val="10"/>
        <color rgb="FF0000FE"/>
        <rFont val="宋体"/>
        <family val="2"/>
        <charset val="134"/>
      </rPr>
      <t>认证中</t>
    </r>
    <phoneticPr fontId="26" type="noConversion"/>
  </si>
  <si>
    <t>线性霍尔电流传感器</t>
    <phoneticPr fontId="26" type="noConversion"/>
  </si>
  <si>
    <t>V4.60</t>
  </si>
  <si>
    <t>1、高精度隔离采样：新增线性霍尔电流传感器CA-IS23050W，状态为量产</t>
    <phoneticPr fontId="26" type="noConversion"/>
  </si>
  <si>
    <r>
      <rPr>
        <b/>
        <sz val="10"/>
        <color theme="0"/>
        <rFont val="宋体"/>
        <family val="3"/>
        <charset val="134"/>
      </rPr>
      <t>灵敏度</t>
    </r>
    <r>
      <rPr>
        <b/>
        <sz val="10"/>
        <color theme="0"/>
        <rFont val="Arial"/>
        <family val="2"/>
      </rPr>
      <t>(mV/A)</t>
    </r>
    <phoneticPr fontId="26" type="noConversion"/>
  </si>
  <si>
    <r>
      <rPr>
        <b/>
        <sz val="10"/>
        <color theme="0"/>
        <rFont val="宋体"/>
        <family val="2"/>
        <charset val="134"/>
      </rPr>
      <t>输入阻抗</t>
    </r>
    <r>
      <rPr>
        <b/>
        <sz val="10"/>
        <color theme="0"/>
        <rFont val="Arial"/>
        <family val="2"/>
      </rPr>
      <t>(m</t>
    </r>
    <r>
      <rPr>
        <b/>
        <sz val="10"/>
        <color theme="0"/>
        <rFont val="Calibri"/>
        <family val="1"/>
        <charset val="161"/>
      </rPr>
      <t>Ω</t>
    </r>
    <r>
      <rPr>
        <b/>
        <sz val="10"/>
        <color theme="0"/>
        <rFont val="Arial"/>
        <family val="2"/>
      </rPr>
      <t>)</t>
    </r>
    <phoneticPr fontId="26" type="noConversion"/>
  </si>
  <si>
    <t>2/0.5</t>
    <phoneticPr fontId="26" type="noConversion"/>
  </si>
  <si>
    <t>V4.60</t>
    <phoneticPr fontId="26" type="noConversion"/>
  </si>
  <si>
    <t>1、隔离驱动： CA-IS3215SNW-Q1转至试量产；</t>
    <phoneticPr fontId="26" type="noConversion"/>
  </si>
  <si>
    <t>V4.61</t>
  </si>
  <si>
    <t>1、数字隔离： CA-IS3720CLS/CA-IS3720CHS/CA-IS3721CLS/CA-IS3721CHS/CA-IS3722CHS状态改为量产；</t>
    <phoneticPr fontId="26" type="noConversion"/>
  </si>
  <si>
    <t>V4.62</t>
  </si>
  <si>
    <t>CA-IS3020WG</t>
    <phoneticPr fontId="26" type="noConversion"/>
  </si>
  <si>
    <t>SOIC8-WWB(WG)</t>
    <phoneticPr fontId="26" type="noConversion"/>
  </si>
  <si>
    <r>
      <rPr>
        <sz val="10"/>
        <color rgb="FF0000FE"/>
        <rFont val="宋体"/>
        <family val="3"/>
        <charset val="134"/>
      </rPr>
      <t>否</t>
    </r>
  </si>
  <si>
    <r>
      <t>VDE</t>
    </r>
    <r>
      <rPr>
        <sz val="9"/>
        <color rgb="FF0000FE"/>
        <rFont val="宋体"/>
        <family val="2"/>
        <charset val="134"/>
      </rPr>
      <t>完成，</t>
    </r>
    <r>
      <rPr>
        <sz val="9"/>
        <color rgb="FF0000FE"/>
        <rFont val="Arial"/>
        <family val="2"/>
      </rPr>
      <t>UL</t>
    </r>
    <r>
      <rPr>
        <sz val="9"/>
        <color rgb="FF0000FE"/>
        <rFont val="宋体"/>
        <family val="2"/>
        <charset val="134"/>
      </rPr>
      <t>认证中</t>
    </r>
    <phoneticPr fontId="26" type="noConversion"/>
  </si>
  <si>
    <t>VDE/TUV/UL/CQC</t>
    <phoneticPr fontId="26" type="noConversion"/>
  </si>
  <si>
    <r>
      <rPr>
        <sz val="10"/>
        <color rgb="FF0000FE"/>
        <rFont val="Arial"/>
        <family val="2"/>
      </rPr>
      <t>VDE</t>
    </r>
    <r>
      <rPr>
        <sz val="10"/>
        <color theme="1"/>
        <rFont val="Arial"/>
        <family val="2"/>
      </rPr>
      <t>/TUV/UL/CQC</t>
    </r>
    <phoneticPr fontId="26" type="noConversion"/>
  </si>
  <si>
    <r>
      <t>VDE</t>
    </r>
    <r>
      <rPr>
        <sz val="10"/>
        <color rgb="FF0000FE"/>
        <rFont val="宋体"/>
        <family val="2"/>
        <charset val="134"/>
      </rPr>
      <t>完成</t>
    </r>
    <r>
      <rPr>
        <sz val="10"/>
        <color rgb="FF0000FE"/>
        <rFont val="Calibri"/>
        <family val="2"/>
      </rPr>
      <t>, UL</t>
    </r>
    <r>
      <rPr>
        <sz val="10"/>
        <color rgb="FF0000FE"/>
        <rFont val="微软雅黑"/>
        <family val="2"/>
        <charset val="134"/>
      </rPr>
      <t>认证中</t>
    </r>
    <phoneticPr fontId="26" type="noConversion"/>
  </si>
  <si>
    <r>
      <t>VDE&amp;UL</t>
    </r>
    <r>
      <rPr>
        <sz val="10"/>
        <color rgb="FF0000FE"/>
        <rFont val="宋体"/>
        <family val="2"/>
        <charset val="134"/>
      </rPr>
      <t>认证</t>
    </r>
    <r>
      <rPr>
        <sz val="10"/>
        <color rgb="FF0000FE"/>
        <rFont val="微软雅黑"/>
        <family val="2"/>
        <charset val="134"/>
      </rPr>
      <t>中</t>
    </r>
    <phoneticPr fontId="26" type="noConversion"/>
  </si>
  <si>
    <r>
      <t>VDE/CQC</t>
    </r>
    <r>
      <rPr>
        <sz val="10"/>
        <color rgb="FF0000FE"/>
        <rFont val="宋体"/>
        <family val="2"/>
        <charset val="134"/>
      </rPr>
      <t>完成</t>
    </r>
    <r>
      <rPr>
        <sz val="10"/>
        <color rgb="FF0000FE"/>
        <rFont val="Calibri"/>
        <family val="2"/>
      </rPr>
      <t>, UL</t>
    </r>
    <r>
      <rPr>
        <sz val="10"/>
        <color rgb="FF0000FE"/>
        <rFont val="宋体"/>
        <family val="2"/>
        <charset val="134"/>
      </rPr>
      <t>认证中</t>
    </r>
    <phoneticPr fontId="26" type="noConversion"/>
  </si>
  <si>
    <r>
      <t>VDE</t>
    </r>
    <r>
      <rPr>
        <sz val="10"/>
        <rFont val="宋体"/>
        <family val="2"/>
        <charset val="134"/>
      </rPr>
      <t>进行中,</t>
    </r>
    <r>
      <rPr>
        <sz val="10"/>
        <rFont val="Calibri"/>
        <family val="2"/>
      </rPr>
      <t>TUV/UL</t>
    </r>
    <r>
      <rPr>
        <sz val="10"/>
        <rFont val="宋体"/>
        <family val="2"/>
        <charset val="134"/>
      </rPr>
      <t>完成</t>
    </r>
    <phoneticPr fontId="26" type="noConversion"/>
  </si>
  <si>
    <r>
      <t>VDE/CQC</t>
    </r>
    <r>
      <rPr>
        <sz val="10"/>
        <color rgb="FF0000FE"/>
        <rFont val="宋体"/>
        <family val="2"/>
        <charset val="134"/>
      </rPr>
      <t>完成</t>
    </r>
    <r>
      <rPr>
        <sz val="10"/>
        <color rgb="FF0000FE"/>
        <rFont val="Calibri"/>
        <family val="2"/>
      </rPr>
      <t>, UL</t>
    </r>
    <r>
      <rPr>
        <sz val="10"/>
        <color rgb="FF0000FE"/>
        <rFont val="宋体"/>
        <family val="2"/>
        <charset val="134"/>
      </rPr>
      <t>进行中</t>
    </r>
    <phoneticPr fontId="26" type="noConversion"/>
  </si>
  <si>
    <r>
      <rPr>
        <sz val="10"/>
        <color rgb="FF0000FE"/>
        <rFont val="Calibri"/>
        <family val="2"/>
      </rPr>
      <t>VDE</t>
    </r>
    <r>
      <rPr>
        <sz val="10"/>
        <color theme="1"/>
        <rFont val="Calibri"/>
        <family val="2"/>
      </rPr>
      <t>/CQC</t>
    </r>
    <r>
      <rPr>
        <sz val="10"/>
        <color theme="1"/>
        <rFont val="宋体"/>
        <family val="2"/>
        <charset val="134"/>
      </rPr>
      <t>完成</t>
    </r>
    <r>
      <rPr>
        <sz val="10"/>
        <color theme="1"/>
        <rFont val="Calibri"/>
        <family val="2"/>
      </rPr>
      <t>, UL</t>
    </r>
    <r>
      <rPr>
        <sz val="10"/>
        <color theme="1"/>
        <rFont val="宋体"/>
        <family val="2"/>
        <charset val="134"/>
      </rPr>
      <t>认证中</t>
    </r>
    <phoneticPr fontId="26" type="noConversion"/>
  </si>
  <si>
    <t>CA-IS3050CU</t>
    <phoneticPr fontId="26" type="noConversion"/>
  </si>
  <si>
    <t>±52</t>
    <phoneticPr fontId="26" type="noConversion"/>
  </si>
  <si>
    <t>双向</t>
    <phoneticPr fontId="26" type="noConversion"/>
  </si>
  <si>
    <t>川土微电子选型表-通用型隔离CAN收发器：</t>
    <phoneticPr fontId="26" type="noConversion"/>
  </si>
  <si>
    <t>通用型隔离式CAN收发器</t>
    <phoneticPr fontId="26" type="noConversion"/>
  </si>
  <si>
    <t>隔离式CAN收发器(含小型封装)</t>
    <phoneticPr fontId="26" type="noConversion"/>
  </si>
  <si>
    <t>隔离RS-485/422收发器(含小型封装)</t>
    <phoneticPr fontId="26" type="noConversion"/>
  </si>
  <si>
    <t>内置隔离DC-DC的隔离型RS-485/422收发器</t>
    <phoneticPr fontId="26" type="noConversion"/>
  </si>
  <si>
    <t>超小型内置隔离DC-DC的隔离型RS-485/422收发器</t>
    <phoneticPr fontId="26" type="noConversion"/>
  </si>
  <si>
    <t>内置隔离DC-DC的增强隔离型RS-485/422收发器</t>
    <phoneticPr fontId="26" type="noConversion"/>
  </si>
  <si>
    <t>内置隔离DC-DC的增强隔离型CAN</t>
    <phoneticPr fontId="26" type="noConversion"/>
  </si>
  <si>
    <t>内置隔离DC-DC的隔离型CAN</t>
    <phoneticPr fontId="26" type="noConversion"/>
  </si>
  <si>
    <t>CA-IS305XC</t>
    <phoneticPr fontId="26" type="noConversion"/>
  </si>
  <si>
    <t>1、隔离接口： 1、添加CA-IS3020WG, 状态为工程送样；2、添加CA-IS3050CU，状态为量产；3、浪涌、ESD等参数信息修正
2、更新部分物料的安规认证状态</t>
    <phoneticPr fontId="26" type="noConversion"/>
  </si>
  <si>
    <t>CA-IS3050WG</t>
    <phoneticPr fontId="26" type="noConversion"/>
  </si>
  <si>
    <t>±58</t>
  </si>
  <si>
    <t>V4.63</t>
    <phoneticPr fontId="26" type="noConversion"/>
  </si>
  <si>
    <t>1、隔离接口： 1、添加CA-IS3050WG, 状态为工程送样</t>
    <phoneticPr fontId="26" type="noConversion"/>
  </si>
  <si>
    <t>G、W、U、S、WG</t>
    <phoneticPr fontId="26" type="noConversion"/>
  </si>
  <si>
    <t>S、G、WG</t>
    <phoneticPr fontId="26" type="noConversion"/>
  </si>
  <si>
    <r>
      <t>VDE/CQC</t>
    </r>
    <r>
      <rPr>
        <sz val="9"/>
        <color theme="1"/>
        <rFont val="宋体"/>
        <family val="2"/>
        <charset val="134"/>
      </rPr>
      <t>完成</t>
    </r>
    <r>
      <rPr>
        <sz val="9"/>
        <color theme="1"/>
        <rFont val="Arial"/>
        <family val="2"/>
      </rPr>
      <t>, UL</t>
    </r>
    <r>
      <rPr>
        <sz val="9"/>
        <color theme="1"/>
        <rFont val="宋体"/>
        <family val="2"/>
        <charset val="134"/>
      </rPr>
      <t>认证中</t>
    </r>
    <phoneticPr fontId="26" type="noConversion"/>
  </si>
  <si>
    <r>
      <t>VDE</t>
    </r>
    <r>
      <rPr>
        <sz val="9"/>
        <color theme="1"/>
        <rFont val="宋体"/>
        <family val="2"/>
        <charset val="134"/>
      </rPr>
      <t>完成，</t>
    </r>
    <r>
      <rPr>
        <sz val="9"/>
        <color theme="1"/>
        <rFont val="Arial"/>
        <family val="2"/>
      </rPr>
      <t>UL</t>
    </r>
    <r>
      <rPr>
        <sz val="9"/>
        <color theme="1"/>
        <rFont val="宋体"/>
        <family val="2"/>
        <charset val="134"/>
      </rPr>
      <t>认证中</t>
    </r>
    <phoneticPr fontId="26" type="noConversion"/>
  </si>
  <si>
    <r>
      <t>VDE&amp;UL</t>
    </r>
    <r>
      <rPr>
        <sz val="9"/>
        <color theme="1"/>
        <rFont val="宋体"/>
        <family val="2"/>
        <charset val="134"/>
      </rPr>
      <t>认证中</t>
    </r>
    <phoneticPr fontId="26" type="noConversion"/>
  </si>
  <si>
    <r>
      <t>VDE&amp;UL</t>
    </r>
    <r>
      <rPr>
        <sz val="10"/>
        <color theme="1"/>
        <rFont val="宋体"/>
        <family val="2"/>
        <charset val="134"/>
      </rPr>
      <t>认证中</t>
    </r>
    <phoneticPr fontId="26" type="noConversion"/>
  </si>
  <si>
    <t>CA-IS3050CG</t>
    <phoneticPr fontId="26" type="noConversion"/>
  </si>
  <si>
    <t>CA-IS3050CW</t>
    <phoneticPr fontId="26" type="noConversion"/>
  </si>
  <si>
    <t>CA-IS3052CG</t>
    <phoneticPr fontId="26" type="noConversion"/>
  </si>
  <si>
    <t>CA-IS3052CW</t>
    <phoneticPr fontId="26" type="noConversion"/>
  </si>
  <si>
    <t>SOIC8-WB (G)</t>
    <phoneticPr fontId="26" type="noConversion"/>
  </si>
  <si>
    <t>SOIC16-WB (W)</t>
    <phoneticPr fontId="26" type="noConversion"/>
  </si>
  <si>
    <t>超小型内置隔离DC-DC的隔离型CAN收发器</t>
    <phoneticPr fontId="26" type="noConversion"/>
  </si>
  <si>
    <t>CA-IS2062A</t>
    <phoneticPr fontId="26" type="noConversion"/>
  </si>
  <si>
    <t>LGA16 (A)</t>
    <phoneticPr fontId="26" type="noConversion"/>
  </si>
  <si>
    <t>±42</t>
    <phoneticPr fontId="26" type="noConversion"/>
  </si>
  <si>
    <r>
      <t>UL</t>
    </r>
    <r>
      <rPr>
        <sz val="9"/>
        <color rgb="FF0000FE"/>
        <rFont val="宋体"/>
        <family val="2"/>
        <charset val="134"/>
      </rPr>
      <t>完成，</t>
    </r>
    <r>
      <rPr>
        <sz val="9"/>
        <color rgb="FF0000FE"/>
        <rFont val="Arial"/>
        <family val="2"/>
      </rPr>
      <t>TUV</t>
    </r>
    <r>
      <rPr>
        <sz val="9"/>
        <color rgb="FF0000FE"/>
        <rFont val="宋体"/>
        <family val="2"/>
        <charset val="134"/>
      </rPr>
      <t>认证中</t>
    </r>
    <phoneticPr fontId="26" type="noConversion"/>
  </si>
  <si>
    <t>V4.64</t>
  </si>
  <si>
    <t>1、隔离接口： 1、添加CA-IS2062A,CA-IS3050CG,CA-IS3052CG,CA-IS3050CW,CA-IS3052CW，状态为量产</t>
    <phoneticPr fontId="26" type="noConversion"/>
  </si>
  <si>
    <t>U、G、W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</si>
</sst>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"/>
  </numFmts>
  <fonts count="123">
    <font>
      <sz val="11"/>
      <color theme="1"/>
      <name val="宋体"/>
      <charset val="134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color theme="0"/>
      <name val="FangSong"/>
      <family val="3"/>
      <charset val="134"/>
    </font>
    <font>
      <b/>
      <sz val="10"/>
      <color theme="0"/>
      <name val="宋体"/>
      <family val="3"/>
      <charset val="134"/>
      <scheme val="minor"/>
    </font>
    <font>
      <sz val="10"/>
      <color theme="1"/>
      <name val="FangSong"/>
      <family val="3"/>
      <charset val="134"/>
    </font>
    <font>
      <b/>
      <sz val="10"/>
      <color theme="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color theme="1"/>
      <name val="Arial Unicode MS"/>
      <family val="2"/>
    </font>
    <font>
      <b/>
      <sz val="11"/>
      <color theme="1"/>
      <name val="FangSong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Arial"/>
      <family val="2"/>
    </font>
    <font>
      <b/>
      <sz val="9"/>
      <color theme="1"/>
      <name val="FangSong"/>
      <family val="3"/>
      <charset val="134"/>
    </font>
    <font>
      <sz val="9"/>
      <color theme="1"/>
      <name val="FangSong"/>
      <family val="3"/>
      <charset val="134"/>
    </font>
    <font>
      <sz val="10"/>
      <color theme="0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0"/>
      <name val="FangSong"/>
      <family val="3"/>
      <charset val="134"/>
    </font>
    <font>
      <sz val="10"/>
      <name val="微软雅黑"/>
      <family val="2"/>
      <charset val="134"/>
    </font>
    <font>
      <sz val="10"/>
      <name val="FangSong"/>
      <family val="3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</font>
    <font>
      <sz val="8"/>
      <color theme="1"/>
      <name val="宋体"/>
      <family val="3"/>
      <charset val="134"/>
    </font>
    <font>
      <sz val="10"/>
      <color theme="1"/>
      <name val="Arial"/>
      <family val="2"/>
      <charset val="134"/>
    </font>
    <font>
      <sz val="8"/>
      <color theme="1"/>
      <name val="Arial"/>
      <family val="2"/>
      <charset val="134"/>
    </font>
    <font>
      <sz val="10"/>
      <color theme="1"/>
      <name val="Arial"/>
      <family val="3"/>
      <charset val="134"/>
    </font>
    <font>
      <sz val="10"/>
      <color theme="1"/>
      <name val="Segoe UI Symbol"/>
      <family val="3"/>
    </font>
    <font>
      <sz val="10"/>
      <color theme="1"/>
      <name val="微软雅黑"/>
      <family val="3"/>
      <charset val="134"/>
    </font>
    <font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u/>
      <sz val="11"/>
      <color theme="10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宋体"/>
      <family val="2"/>
      <charset val="134"/>
    </font>
    <font>
      <sz val="10"/>
      <color rgb="FF0000FE"/>
      <name val="宋体"/>
      <family val="3"/>
      <charset val="134"/>
    </font>
    <font>
      <b/>
      <sz val="10"/>
      <color theme="0"/>
      <name val="宋体"/>
      <family val="2"/>
      <charset val="134"/>
    </font>
    <font>
      <b/>
      <sz val="10"/>
      <color theme="1"/>
      <name val="FangSong"/>
      <family val="3"/>
      <charset val="134"/>
    </font>
    <font>
      <sz val="10"/>
      <color theme="0"/>
      <name val="宋体"/>
      <family val="3"/>
      <charset val="134"/>
    </font>
    <font>
      <b/>
      <sz val="10"/>
      <color theme="0"/>
      <name val="Segoe UI Symbol"/>
      <family val="3"/>
    </font>
    <font>
      <sz val="10"/>
      <color rgb="FF0000FE"/>
      <name val="Arial"/>
      <family val="2"/>
    </font>
    <font>
      <sz val="9"/>
      <color theme="1"/>
      <name val="宋体"/>
      <family val="2"/>
      <charset val="134"/>
    </font>
    <font>
      <b/>
      <sz val="10"/>
      <color theme="0"/>
      <name val="微软雅黑"/>
      <family val="2"/>
      <charset val="134"/>
    </font>
    <font>
      <sz val="11"/>
      <color rgb="FF0000FE"/>
      <name val="Arial"/>
      <family val="2"/>
    </font>
    <font>
      <b/>
      <sz val="9"/>
      <color theme="0"/>
      <name val="微软雅黑"/>
      <family val="2"/>
      <charset val="134"/>
    </font>
    <font>
      <b/>
      <sz val="10"/>
      <color theme="0"/>
      <name val="Calibri"/>
      <family val="2"/>
    </font>
    <font>
      <sz val="9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  <font>
      <b/>
      <sz val="11"/>
      <color theme="0"/>
      <name val="FangSong"/>
      <family val="3"/>
    </font>
    <font>
      <sz val="10.5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宋体"/>
      <family val="2"/>
      <charset val="134"/>
    </font>
    <font>
      <b/>
      <sz val="10"/>
      <color theme="0"/>
      <name val="Calibri"/>
      <family val="3"/>
      <charset val="134"/>
    </font>
    <font>
      <b/>
      <sz val="10"/>
      <color theme="0"/>
      <name val="Arial"/>
      <family val="3"/>
      <charset val="134"/>
    </font>
    <font>
      <sz val="11"/>
      <color theme="1"/>
      <name val="Calibri"/>
      <family val="2"/>
    </font>
    <font>
      <u/>
      <sz val="11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rgb="FF0000FE"/>
      <name val="宋体"/>
      <family val="3"/>
      <charset val="134"/>
      <scheme val="minor"/>
    </font>
    <font>
      <sz val="11"/>
      <name val="Arial"/>
      <family val="2"/>
    </font>
    <font>
      <sz val="11"/>
      <name val="宋体"/>
      <family val="2"/>
      <charset val="134"/>
    </font>
    <font>
      <sz val="10"/>
      <color theme="0"/>
      <name val="微软雅黑"/>
      <family val="2"/>
      <charset val="134"/>
    </font>
    <font>
      <sz val="11"/>
      <name val="Calibri"/>
      <family val="2"/>
    </font>
    <font>
      <sz val="11"/>
      <name val="宋体"/>
      <family val="3"/>
      <charset val="134"/>
    </font>
    <font>
      <b/>
      <sz val="10"/>
      <color theme="0"/>
      <name val="Arial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  <font>
      <sz val="10"/>
      <name val="Arial Unicode MS"/>
      <family val="2"/>
    </font>
    <font>
      <sz val="10.5"/>
      <name val="Calibri"/>
      <family val="2"/>
    </font>
    <font>
      <sz val="10"/>
      <name val="Calibri"/>
      <family val="2"/>
    </font>
    <font>
      <b/>
      <sz val="8"/>
      <color theme="0"/>
      <name val="Arial"/>
      <family val="2"/>
      <charset val="134"/>
    </font>
    <font>
      <b/>
      <sz val="8"/>
      <color theme="0"/>
      <name val="Arial"/>
      <family val="2"/>
    </font>
    <font>
      <sz val="10"/>
      <color theme="0"/>
      <name val="Arial"/>
      <family val="3"/>
      <charset val="134"/>
    </font>
    <font>
      <b/>
      <sz val="10"/>
      <color theme="0"/>
      <name val="Microsoft YaHei Light"/>
      <family val="2"/>
      <charset val="134"/>
    </font>
    <font>
      <sz val="10"/>
      <color theme="1"/>
      <name val="Microsoft YaHei Light"/>
      <family val="2"/>
      <charset val="134"/>
    </font>
    <font>
      <sz val="10"/>
      <color rgb="FF0000FE"/>
      <name val="微软雅黑"/>
      <family val="2"/>
      <charset val="134"/>
    </font>
    <font>
      <u/>
      <sz val="11"/>
      <name val="宋体"/>
      <family val="3"/>
      <charset val="134"/>
      <scheme val="minor"/>
    </font>
    <font>
      <sz val="11"/>
      <name val="Arial Unicode MS"/>
      <family val="2"/>
    </font>
    <font>
      <sz val="11"/>
      <name val="宋体"/>
      <family val="3"/>
      <charset val="134"/>
      <scheme val="minor"/>
    </font>
    <font>
      <b/>
      <sz val="10"/>
      <name val="Arial"/>
      <family val="2"/>
    </font>
    <font>
      <sz val="11"/>
      <color theme="1"/>
      <name val="FangSong"/>
      <family val="2"/>
      <charset val="134"/>
    </font>
    <font>
      <b/>
      <sz val="14"/>
      <color theme="0"/>
      <name val="Calibri"/>
      <family val="3"/>
      <charset val="161"/>
    </font>
    <font>
      <b/>
      <sz val="14"/>
      <color theme="0"/>
      <name val="Calibri"/>
      <family val="3"/>
    </font>
    <font>
      <b/>
      <sz val="14"/>
      <color theme="0"/>
      <name val="FangSong"/>
      <family val="3"/>
      <charset val="161"/>
    </font>
    <font>
      <sz val="10"/>
      <color theme="0"/>
      <name val="Arial"/>
      <family val="2"/>
      <charset val="134"/>
    </font>
    <font>
      <sz val="10"/>
      <color theme="0"/>
      <name val="宋体"/>
      <family val="2"/>
      <charset val="134"/>
    </font>
    <font>
      <sz val="10"/>
      <color theme="0"/>
      <name val="Segoe UI Symbol"/>
      <family val="3"/>
    </font>
    <font>
      <b/>
      <sz val="10"/>
      <color theme="0"/>
      <name val="宋体"/>
      <family val="3"/>
      <charset val="134"/>
      <scheme val="major"/>
    </font>
    <font>
      <u/>
      <sz val="11"/>
      <color rgb="FF0000FF"/>
      <name val="Arial"/>
      <family val="2"/>
    </font>
    <font>
      <sz val="11"/>
      <color rgb="FF0000FF"/>
      <name val="Arial"/>
      <family val="2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u/>
      <sz val="10"/>
      <color rgb="FF0000FF"/>
      <name val="宋体"/>
      <family val="3"/>
      <charset val="134"/>
      <scheme val="minor"/>
    </font>
    <font>
      <b/>
      <sz val="11"/>
      <name val="FangSong"/>
      <family val="3"/>
      <charset val="134"/>
    </font>
    <font>
      <sz val="9"/>
      <color rgb="FF0000FE"/>
      <name val="Arial"/>
      <family val="2"/>
    </font>
    <font>
      <sz val="10"/>
      <color theme="1"/>
      <name val="FangSong"/>
      <family val="2"/>
      <charset val="134"/>
    </font>
    <font>
      <sz val="11"/>
      <color theme="1"/>
      <name val="Calibri"/>
      <family val="3"/>
    </font>
    <font>
      <sz val="11"/>
      <color theme="1"/>
      <name val="Calibri"/>
      <family val="3"/>
      <charset val="161"/>
    </font>
    <font>
      <sz val="11"/>
      <name val="等线"/>
      <family val="2"/>
      <charset val="134"/>
    </font>
    <font>
      <sz val="9"/>
      <color theme="1"/>
      <name val="Calibri"/>
      <family val="2"/>
    </font>
    <font>
      <b/>
      <sz val="10"/>
      <color theme="0"/>
      <name val="Calibri"/>
      <family val="3"/>
    </font>
    <font>
      <b/>
      <sz val="10"/>
      <color theme="0"/>
      <name val="Calibri"/>
      <family val="3"/>
      <charset val="161"/>
    </font>
    <font>
      <b/>
      <sz val="10"/>
      <color theme="1"/>
      <name val="宋体"/>
      <family val="3"/>
      <charset val="134"/>
    </font>
    <font>
      <sz val="11"/>
      <name val="Arial"/>
      <family val="2"/>
      <charset val="161"/>
    </font>
    <font>
      <sz val="11"/>
      <color theme="1"/>
      <name val="Arial"/>
      <family val="2"/>
      <charset val="161"/>
    </font>
    <font>
      <sz val="10"/>
      <color rgb="FF0000FE"/>
      <name val="宋体"/>
      <family val="2"/>
      <charset val="134"/>
    </font>
    <font>
      <b/>
      <sz val="11"/>
      <color rgb="FF0000FE"/>
      <name val="FangSong"/>
      <family val="3"/>
      <charset val="134"/>
    </font>
    <font>
      <sz val="10"/>
      <color rgb="FF0000FE"/>
      <name val="Arial Unicode MS"/>
      <family val="2"/>
    </font>
    <font>
      <sz val="10"/>
      <color rgb="FF0000FE"/>
      <name val="Calibri"/>
      <family val="2"/>
    </font>
    <font>
      <b/>
      <sz val="10"/>
      <color theme="0"/>
      <name val="Times New Roman"/>
      <family val="1"/>
    </font>
    <font>
      <b/>
      <sz val="10"/>
      <color theme="0"/>
      <name val="Calibri"/>
      <family val="1"/>
      <charset val="161"/>
    </font>
    <font>
      <b/>
      <sz val="10"/>
      <color theme="0"/>
      <name val="Arial"/>
      <family val="1"/>
    </font>
    <font>
      <b/>
      <sz val="8.5"/>
      <color theme="0"/>
      <name val="宋体"/>
      <family val="3"/>
      <charset val="134"/>
    </font>
    <font>
      <b/>
      <sz val="8.5"/>
      <color theme="0"/>
      <name val="Arial"/>
      <family val="3"/>
    </font>
    <font>
      <b/>
      <sz val="11"/>
      <color rgb="FF0000FE"/>
      <name val="仿宋"/>
      <family val="3"/>
      <charset val="134"/>
    </font>
    <font>
      <sz val="10"/>
      <color rgb="FF0000FE"/>
      <name val="宋体"/>
      <family val="3"/>
      <charset val="134"/>
      <scheme val="major"/>
    </font>
    <font>
      <sz val="9"/>
      <color rgb="FF0000FE"/>
      <name val="宋体"/>
      <family val="2"/>
      <charset val="134"/>
    </font>
    <font>
      <sz val="10"/>
      <color rgb="FF0000FE"/>
      <name val="FangSong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theme="4"/>
      </patternFill>
    </fill>
    <fill>
      <patternFill patternType="solid">
        <fgColor theme="0"/>
        <bgColor theme="4" tint="0.79982909634693444"/>
      </patternFill>
    </fill>
    <fill>
      <patternFill patternType="solid">
        <fgColor theme="0"/>
        <bgColor theme="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C00000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 style="medium">
        <color rgb="FFC00000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5" fillId="0" borderId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533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15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15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0" fillId="3" borderId="11" xfId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5" xfId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24" fillId="3" borderId="0" xfId="4" applyFill="1" applyAlignment="1">
      <alignment horizontal="center" vertical="center" wrapText="1"/>
    </xf>
    <xf numFmtId="0" fontId="24" fillId="3" borderId="19" xfId="4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" fillId="3" borderId="1" xfId="5" applyFont="1" applyFill="1" applyBorder="1" applyAlignment="1">
      <alignment horizontal="center" vertical="center" wrapText="1"/>
    </xf>
    <xf numFmtId="0" fontId="3" fillId="6" borderId="1" xfId="5" applyFont="1" applyFill="1" applyBorder="1" applyAlignment="1">
      <alignment horizontal="center" vertical="center" wrapText="1"/>
    </xf>
    <xf numFmtId="0" fontId="4" fillId="3" borderId="1" xfId="5" applyFont="1" applyFill="1" applyBorder="1" applyAlignment="1">
      <alignment horizontal="center" vertical="center" wrapText="1"/>
    </xf>
    <xf numFmtId="0" fontId="27" fillId="3" borderId="1" xfId="5" applyFont="1" applyFill="1" applyBorder="1" applyAlignment="1">
      <alignment horizontal="center" vertical="center" wrapText="1"/>
    </xf>
    <xf numFmtId="0" fontId="10" fillId="3" borderId="1" xfId="1" applyFill="1" applyBorder="1" applyAlignment="1">
      <alignment horizontal="center" vertical="center" wrapText="1"/>
    </xf>
    <xf numFmtId="0" fontId="9" fillId="5" borderId="8" xfId="4" applyFont="1" applyFill="1" applyBorder="1" applyAlignment="1">
      <alignment horizontal="center" vertical="center" wrapText="1"/>
    </xf>
    <xf numFmtId="0" fontId="9" fillId="5" borderId="12" xfId="4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29" fillId="2" borderId="1" xfId="4" applyFont="1" applyFill="1" applyBorder="1" applyAlignment="1">
      <alignment horizontal="center" vertical="center" wrapText="1"/>
    </xf>
    <xf numFmtId="0" fontId="31" fillId="2" borderId="1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24" fillId="3" borderId="3" xfId="4" applyFill="1" applyBorder="1" applyAlignment="1">
      <alignment horizontal="center" vertical="center" wrapText="1"/>
    </xf>
    <xf numFmtId="0" fontId="24" fillId="3" borderId="1" xfId="4" applyFill="1" applyBorder="1" applyAlignment="1">
      <alignment horizontal="center" vertical="center" wrapText="1"/>
    </xf>
    <xf numFmtId="0" fontId="44" fillId="2" borderId="1" xfId="4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center" vertical="center" wrapText="1"/>
    </xf>
    <xf numFmtId="0" fontId="27" fillId="3" borderId="1" xfId="4" applyFont="1" applyFill="1" applyBorder="1" applyAlignment="1">
      <alignment horizontal="center" vertical="center" wrapText="1"/>
    </xf>
    <xf numFmtId="0" fontId="43" fillId="3" borderId="3" xfId="4" applyFont="1" applyFill="1" applyBorder="1" applyAlignment="1">
      <alignment horizontal="center" vertical="center" wrapText="1"/>
    </xf>
    <xf numFmtId="0" fontId="7" fillId="5" borderId="8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  <xf numFmtId="0" fontId="2" fillId="5" borderId="8" xfId="4" applyFont="1" applyFill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center" wrapText="1"/>
    </xf>
    <xf numFmtId="0" fontId="24" fillId="0" borderId="0" xfId="4">
      <alignment vertical="center"/>
    </xf>
    <xf numFmtId="0" fontId="51" fillId="2" borderId="1" xfId="4" applyFont="1" applyFill="1" applyBorder="1" applyAlignment="1">
      <alignment horizontal="center" vertical="center" wrapText="1"/>
    </xf>
    <xf numFmtId="14" fontId="1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3" borderId="1" xfId="4" applyFont="1" applyFill="1" applyBorder="1">
      <alignment vertical="center"/>
    </xf>
    <xf numFmtId="0" fontId="3" fillId="3" borderId="1" xfId="4" applyFont="1" applyFill="1" applyBorder="1">
      <alignment vertical="center"/>
    </xf>
    <xf numFmtId="0" fontId="3" fillId="3" borderId="1" xfId="4" applyFont="1" applyFill="1" applyBorder="1" applyAlignment="1">
      <alignment horizontal="left" vertical="center"/>
    </xf>
    <xf numFmtId="0" fontId="55" fillId="0" borderId="1" xfId="4" applyFont="1" applyBorder="1" applyAlignment="1">
      <alignment horizontal="center" vertical="center" wrapText="1"/>
    </xf>
    <xf numFmtId="58" fontId="11" fillId="3" borderId="1" xfId="4" quotePrefix="1" applyNumberFormat="1" applyFont="1" applyFill="1" applyBorder="1" applyAlignment="1">
      <alignment horizontal="center" vertical="center" wrapText="1"/>
    </xf>
    <xf numFmtId="0" fontId="56" fillId="0" borderId="1" xfId="4" applyFont="1" applyBorder="1" applyAlignment="1">
      <alignment horizontal="center" vertical="center" wrapText="1"/>
    </xf>
    <xf numFmtId="0" fontId="11" fillId="3" borderId="1" xfId="4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49" fillId="0" borderId="0" xfId="0" applyFont="1">
      <alignment vertical="center"/>
    </xf>
    <xf numFmtId="0" fontId="27" fillId="3" borderId="1" xfId="4" applyFont="1" applyFill="1" applyBorder="1" applyAlignment="1">
      <alignment horizontal="center" vertical="center"/>
    </xf>
    <xf numFmtId="0" fontId="58" fillId="2" borderId="1" xfId="4" applyFont="1" applyFill="1" applyBorder="1" applyAlignment="1">
      <alignment horizontal="center" vertical="center" wrapText="1"/>
    </xf>
    <xf numFmtId="0" fontId="56" fillId="0" borderId="1" xfId="0" applyFont="1" applyBorder="1" applyAlignment="1">
      <alignment vertical="top" wrapText="1"/>
    </xf>
    <xf numFmtId="0" fontId="4" fillId="3" borderId="0" xfId="4" applyFont="1" applyFill="1" applyAlignment="1">
      <alignment horizontal="center" vertical="center"/>
    </xf>
    <xf numFmtId="0" fontId="3" fillId="3" borderId="1" xfId="5" quotePrefix="1" applyFont="1" applyFill="1" applyBorder="1" applyAlignment="1">
      <alignment horizontal="center" vertical="center" wrapText="1"/>
    </xf>
    <xf numFmtId="0" fontId="61" fillId="3" borderId="5" xfId="1" applyFont="1" applyFill="1" applyBorder="1" applyAlignment="1">
      <alignment horizontal="center" vertical="center" wrapText="1"/>
    </xf>
    <xf numFmtId="14" fontId="64" fillId="0" borderId="1" xfId="0" applyNumberFormat="1" applyFont="1" applyBorder="1">
      <alignment vertical="center"/>
    </xf>
    <xf numFmtId="49" fontId="22" fillId="0" borderId="1" xfId="0" applyNumberFormat="1" applyFont="1" applyBorder="1" applyAlignment="1">
      <alignment horizontal="center" vertical="center"/>
    </xf>
    <xf numFmtId="0" fontId="64" fillId="0" borderId="1" xfId="0" applyFont="1" applyBorder="1" applyAlignment="1">
      <alignment vertical="center" wrapText="1"/>
    </xf>
    <xf numFmtId="0" fontId="12" fillId="0" borderId="0" xfId="4" applyFont="1" applyAlignment="1">
      <alignment horizontal="center" vertical="center" wrapText="1"/>
    </xf>
    <xf numFmtId="0" fontId="55" fillId="0" borderId="0" xfId="4" applyFont="1" applyAlignment="1">
      <alignment horizontal="center" vertical="center" wrapText="1"/>
    </xf>
    <xf numFmtId="58" fontId="11" fillId="3" borderId="0" xfId="4" quotePrefix="1" applyNumberFormat="1" applyFont="1" applyFill="1" applyAlignment="1">
      <alignment horizontal="center" vertical="center" wrapText="1"/>
    </xf>
    <xf numFmtId="0" fontId="56" fillId="0" borderId="0" xfId="4" applyFont="1" applyAlignment="1">
      <alignment horizontal="center" vertical="center" wrapText="1"/>
    </xf>
    <xf numFmtId="0" fontId="11" fillId="3" borderId="0" xfId="4" applyFont="1" applyFill="1" applyAlignment="1">
      <alignment horizontal="center" vertical="center" wrapText="1"/>
    </xf>
    <xf numFmtId="0" fontId="4" fillId="3" borderId="0" xfId="5" applyFont="1" applyFill="1" applyAlignment="1">
      <alignment horizontal="center" vertical="center" wrapText="1"/>
    </xf>
    <xf numFmtId="0" fontId="3" fillId="3" borderId="0" xfId="5" applyFont="1" applyFill="1" applyAlignment="1">
      <alignment horizontal="center" vertical="center" wrapText="1"/>
    </xf>
    <xf numFmtId="0" fontId="10" fillId="0" borderId="0" xfId="1" applyBorder="1">
      <alignment vertical="center"/>
    </xf>
    <xf numFmtId="0" fontId="9" fillId="2" borderId="1" xfId="4" applyFont="1" applyFill="1" applyBorder="1" applyAlignment="1">
      <alignment horizontal="center" vertical="center" wrapText="1"/>
    </xf>
    <xf numFmtId="0" fontId="67" fillId="0" borderId="1" xfId="0" applyFont="1" applyBorder="1" applyAlignment="1">
      <alignment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22" fillId="6" borderId="1" xfId="5" applyFont="1" applyFill="1" applyBorder="1" applyAlignment="1">
      <alignment horizontal="center" vertical="center" wrapText="1"/>
    </xf>
    <xf numFmtId="0" fontId="1" fillId="3" borderId="3" xfId="4" applyFont="1" applyFill="1" applyBorder="1" applyAlignment="1">
      <alignment horizontal="center" vertical="center" wrapText="1"/>
    </xf>
    <xf numFmtId="0" fontId="72" fillId="3" borderId="1" xfId="4" applyFont="1" applyFill="1" applyBorder="1" applyAlignment="1">
      <alignment horizontal="center" vertical="center" wrapText="1"/>
    </xf>
    <xf numFmtId="0" fontId="72" fillId="3" borderId="1" xfId="4" applyFont="1" applyFill="1" applyBorder="1" applyAlignment="1">
      <alignment vertical="center" wrapText="1"/>
    </xf>
    <xf numFmtId="0" fontId="73" fillId="0" borderId="1" xfId="4" applyFont="1" applyBorder="1" applyAlignment="1">
      <alignment horizontal="center" vertical="center" wrapText="1"/>
    </xf>
    <xf numFmtId="58" fontId="72" fillId="3" borderId="1" xfId="4" quotePrefix="1" applyNumberFormat="1" applyFont="1" applyFill="1" applyBorder="1" applyAlignment="1">
      <alignment horizontal="center" vertical="center" wrapText="1"/>
    </xf>
    <xf numFmtId="0" fontId="74" fillId="0" borderId="1" xfId="4" applyFont="1" applyBorder="1" applyAlignment="1">
      <alignment horizontal="center" vertical="center" wrapText="1"/>
    </xf>
    <xf numFmtId="0" fontId="3" fillId="3" borderId="3" xfId="5" applyFont="1" applyFill="1" applyBorder="1" applyAlignment="1">
      <alignment horizontal="center" vertical="center" wrapText="1"/>
    </xf>
    <xf numFmtId="0" fontId="3" fillId="3" borderId="3" xfId="5" quotePrefix="1" applyFont="1" applyFill="1" applyBorder="1" applyAlignment="1">
      <alignment horizontal="center" vertical="center" wrapText="1"/>
    </xf>
    <xf numFmtId="0" fontId="3" fillId="6" borderId="3" xfId="5" applyFont="1" applyFill="1" applyBorder="1" applyAlignment="1">
      <alignment horizontal="center" vertical="center" wrapText="1"/>
    </xf>
    <xf numFmtId="0" fontId="4" fillId="3" borderId="3" xfId="5" applyFont="1" applyFill="1" applyBorder="1" applyAlignment="1">
      <alignment horizontal="center" vertical="center" wrapText="1"/>
    </xf>
    <xf numFmtId="0" fontId="12" fillId="3" borderId="0" xfId="5" applyFont="1" applyFill="1" applyAlignment="1">
      <alignment horizontal="center" vertical="center" wrapText="1"/>
    </xf>
    <xf numFmtId="0" fontId="22" fillId="3" borderId="0" xfId="5" applyFont="1" applyFill="1" applyAlignment="1">
      <alignment horizontal="center" vertical="center" wrapText="1"/>
    </xf>
    <xf numFmtId="0" fontId="27" fillId="3" borderId="0" xfId="5" applyFont="1" applyFill="1" applyAlignment="1">
      <alignment horizontal="center" vertical="center" wrapText="1"/>
    </xf>
    <xf numFmtId="0" fontId="3" fillId="3" borderId="0" xfId="5" quotePrefix="1" applyFont="1" applyFill="1" applyAlignment="1">
      <alignment horizontal="center" vertical="center" wrapText="1"/>
    </xf>
    <xf numFmtId="0" fontId="3" fillId="6" borderId="0" xfId="5" applyFont="1" applyFill="1" applyAlignment="1">
      <alignment horizontal="center" vertical="center" wrapText="1"/>
    </xf>
    <xf numFmtId="0" fontId="10" fillId="3" borderId="0" xfId="1" applyFill="1" applyBorder="1" applyAlignment="1">
      <alignment horizontal="center" vertical="center" wrapText="1"/>
    </xf>
    <xf numFmtId="0" fontId="53" fillId="3" borderId="5" xfId="1" applyFont="1" applyFill="1" applyBorder="1" applyAlignment="1">
      <alignment horizontal="center" vertical="center" wrapText="1"/>
    </xf>
    <xf numFmtId="0" fontId="11" fillId="3" borderId="1" xfId="4" applyFont="1" applyFill="1" applyBorder="1" applyAlignment="1">
      <alignment vertical="center" wrapText="1"/>
    </xf>
    <xf numFmtId="0" fontId="60" fillId="0" borderId="1" xfId="0" applyFont="1" applyBorder="1" applyAlignment="1">
      <alignment vertical="center" wrapText="1"/>
    </xf>
    <xf numFmtId="0" fontId="78" fillId="2" borderId="1" xfId="3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horizontal="center" vertical="center" wrapText="1"/>
    </xf>
    <xf numFmtId="0" fontId="16" fillId="2" borderId="9" xfId="4" applyFont="1" applyFill="1" applyBorder="1" applyAlignment="1">
      <alignment horizontal="center" vertical="center" wrapText="1"/>
    </xf>
    <xf numFmtId="0" fontId="16" fillId="2" borderId="13" xfId="4" applyFont="1" applyFill="1" applyBorder="1" applyAlignment="1">
      <alignment horizontal="center" vertical="center" wrapText="1"/>
    </xf>
    <xf numFmtId="0" fontId="14" fillId="2" borderId="3" xfId="4" applyFont="1" applyFill="1" applyBorder="1" applyAlignment="1">
      <alignment horizontal="center" vertical="center" wrapText="1"/>
    </xf>
    <xf numFmtId="0" fontId="17" fillId="2" borderId="3" xfId="4" applyFont="1" applyFill="1" applyBorder="1" applyAlignment="1">
      <alignment horizontal="center" vertical="center" wrapText="1"/>
    </xf>
    <xf numFmtId="0" fontId="17" fillId="2" borderId="11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 vertical="center" wrapText="1"/>
    </xf>
    <xf numFmtId="0" fontId="22" fillId="3" borderId="1" xfId="4" applyFont="1" applyFill="1" applyBorder="1" applyAlignment="1">
      <alignment horizontal="left" vertical="center"/>
    </xf>
    <xf numFmtId="0" fontId="39" fillId="3" borderId="1" xfId="4" applyFont="1" applyFill="1" applyBorder="1" applyAlignment="1">
      <alignment horizontal="center" vertical="center"/>
    </xf>
    <xf numFmtId="0" fontId="22" fillId="3" borderId="1" xfId="4" applyFont="1" applyFill="1" applyBorder="1" applyAlignment="1">
      <alignment horizontal="center" vertical="center"/>
    </xf>
    <xf numFmtId="0" fontId="3" fillId="3" borderId="1" xfId="4" applyFont="1" applyFill="1" applyBorder="1" applyAlignment="1">
      <alignment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1" xfId="4" applyFont="1" applyFill="1" applyBorder="1" applyAlignment="1">
      <alignment horizontal="center" vertical="center" wrapText="1"/>
    </xf>
    <xf numFmtId="0" fontId="16" fillId="3" borderId="0" xfId="4" applyFont="1" applyFill="1" applyAlignment="1">
      <alignment horizontal="center" vertical="center" wrapText="1"/>
    </xf>
    <xf numFmtId="0" fontId="14" fillId="3" borderId="0" xfId="4" applyFont="1" applyFill="1" applyAlignment="1">
      <alignment horizontal="center" vertical="center" wrapText="1"/>
    </xf>
    <xf numFmtId="0" fontId="44" fillId="5" borderId="8" xfId="4" applyFont="1" applyFill="1" applyBorder="1" applyAlignment="1">
      <alignment horizontal="center" vertical="center" wrapText="1"/>
    </xf>
    <xf numFmtId="0" fontId="44" fillId="5" borderId="12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77" fillId="2" borderId="1" xfId="4" applyFont="1" applyFill="1" applyBorder="1" applyAlignment="1">
      <alignment horizontal="center" vertical="center" wrapText="1"/>
    </xf>
    <xf numFmtId="0" fontId="44" fillId="2" borderId="5" xfId="4" applyFont="1" applyFill="1" applyBorder="1" applyAlignment="1">
      <alignment horizontal="center" vertical="center" wrapText="1"/>
    </xf>
    <xf numFmtId="0" fontId="9" fillId="5" borderId="18" xfId="4" applyFont="1" applyFill="1" applyBorder="1" applyAlignment="1">
      <alignment horizontal="center" vertical="center" wrapText="1"/>
    </xf>
    <xf numFmtId="0" fontId="9" fillId="5" borderId="31" xfId="4" applyFont="1" applyFill="1" applyBorder="1" applyAlignment="1">
      <alignment horizontal="center" vertical="center" wrapText="1"/>
    </xf>
    <xf numFmtId="0" fontId="3" fillId="2" borderId="23" xfId="4" applyFont="1" applyFill="1" applyBorder="1" applyAlignment="1">
      <alignment horizontal="center" vertical="center" wrapText="1"/>
    </xf>
    <xf numFmtId="0" fontId="4" fillId="2" borderId="23" xfId="4" applyFont="1" applyFill="1" applyBorder="1" applyAlignment="1">
      <alignment horizontal="center" vertical="center" wrapText="1"/>
    </xf>
    <xf numFmtId="0" fontId="31" fillId="2" borderId="23" xfId="4" applyFont="1" applyFill="1" applyBorder="1" applyAlignment="1">
      <alignment horizontal="center" vertical="center" wrapText="1"/>
    </xf>
    <xf numFmtId="0" fontId="9" fillId="2" borderId="28" xfId="4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left" vertical="center" wrapText="1"/>
    </xf>
    <xf numFmtId="0" fontId="14" fillId="3" borderId="1" xfId="4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16" fillId="2" borderId="12" xfId="4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14" fillId="2" borderId="5" xfId="4" applyFont="1" applyFill="1" applyBorder="1" applyAlignment="1">
      <alignment horizontal="center" vertical="center" wrapText="1"/>
    </xf>
    <xf numFmtId="0" fontId="22" fillId="3" borderId="1" xfId="4" applyFont="1" applyFill="1" applyBorder="1" applyAlignment="1">
      <alignment horizontal="center" vertical="center" wrapText="1"/>
    </xf>
    <xf numFmtId="0" fontId="40" fillId="3" borderId="1" xfId="4" applyFont="1" applyFill="1" applyBorder="1" applyAlignment="1">
      <alignment horizontal="center" vertical="center" wrapText="1"/>
    </xf>
    <xf numFmtId="0" fontId="3" fillId="6" borderId="1" xfId="4" applyFont="1" applyFill="1" applyBorder="1" applyAlignment="1">
      <alignment horizontal="left" vertical="center" wrapText="1"/>
    </xf>
    <xf numFmtId="0" fontId="3" fillId="6" borderId="1" xfId="4" applyFont="1" applyFill="1" applyBorder="1" applyAlignment="1">
      <alignment horizontal="center" vertical="center" wrapText="1"/>
    </xf>
    <xf numFmtId="0" fontId="3" fillId="6" borderId="1" xfId="4" applyFont="1" applyFill="1" applyBorder="1" applyAlignment="1">
      <alignment horizontal="left" vertical="center"/>
    </xf>
    <xf numFmtId="0" fontId="3" fillId="3" borderId="25" xfId="4" applyFont="1" applyFill="1" applyBorder="1" applyAlignment="1">
      <alignment horizontal="left" vertical="center"/>
    </xf>
    <xf numFmtId="0" fontId="22" fillId="3" borderId="25" xfId="4" applyFont="1" applyFill="1" applyBorder="1" applyAlignment="1">
      <alignment horizontal="center" vertical="center" wrapText="1"/>
    </xf>
    <xf numFmtId="0" fontId="40" fillId="3" borderId="25" xfId="4" applyFont="1" applyFill="1" applyBorder="1" applyAlignment="1">
      <alignment horizontal="center" vertical="center" wrapText="1"/>
    </xf>
    <xf numFmtId="0" fontId="24" fillId="2" borderId="9" xfId="4" applyFill="1" applyBorder="1" applyAlignment="1">
      <alignment horizontal="center" vertical="center" wrapText="1"/>
    </xf>
    <xf numFmtId="0" fontId="24" fillId="2" borderId="13" xfId="4" applyFill="1" applyBorder="1" applyAlignment="1">
      <alignment horizontal="center" vertical="center" wrapText="1"/>
    </xf>
    <xf numFmtId="0" fontId="24" fillId="2" borderId="3" xfId="4" applyFill="1" applyBorder="1" applyAlignment="1">
      <alignment horizontal="center" vertical="center" wrapText="1"/>
    </xf>
    <xf numFmtId="0" fontId="14" fillId="2" borderId="11" xfId="4" applyFont="1" applyFill="1" applyBorder="1" applyAlignment="1">
      <alignment horizontal="center" vertical="center" wrapText="1"/>
    </xf>
    <xf numFmtId="0" fontId="2" fillId="2" borderId="23" xfId="4" applyFont="1" applyFill="1" applyBorder="1" applyAlignment="1">
      <alignment horizontal="center" vertical="center" wrapText="1"/>
    </xf>
    <xf numFmtId="0" fontId="9" fillId="2" borderId="23" xfId="4" applyFont="1" applyFill="1" applyBorder="1" applyAlignment="1">
      <alignment horizontal="center" vertical="center" wrapText="1"/>
    </xf>
    <xf numFmtId="0" fontId="59" fillId="2" borderId="23" xfId="4" applyFont="1" applyFill="1" applyBorder="1" applyAlignment="1">
      <alignment horizontal="center" vertical="center" wrapText="1"/>
    </xf>
    <xf numFmtId="0" fontId="22" fillId="3" borderId="1" xfId="4" applyFont="1" applyFill="1" applyBorder="1" applyAlignment="1">
      <alignment horizontal="left" vertical="center" wrapText="1"/>
    </xf>
    <xf numFmtId="0" fontId="22" fillId="3" borderId="1" xfId="4" applyFont="1" applyFill="1" applyBorder="1" applyAlignment="1">
      <alignment vertical="center" wrapText="1"/>
    </xf>
    <xf numFmtId="0" fontId="39" fillId="3" borderId="1" xfId="4" applyFont="1" applyFill="1" applyBorder="1" applyAlignment="1">
      <alignment horizontal="center" vertical="center" wrapText="1"/>
    </xf>
    <xf numFmtId="0" fontId="12" fillId="3" borderId="0" xfId="4" applyFont="1" applyFill="1" applyAlignment="1">
      <alignment horizontal="center" vertical="center" wrapText="1"/>
    </xf>
    <xf numFmtId="0" fontId="24" fillId="3" borderId="20" xfId="4" applyFill="1" applyBorder="1" applyAlignment="1">
      <alignment horizontal="center" vertical="center" wrapText="1"/>
    </xf>
    <xf numFmtId="0" fontId="62" fillId="7" borderId="31" xfId="4" applyFont="1" applyFill="1" applyBorder="1" applyAlignment="1">
      <alignment horizontal="center" vertical="center" wrapText="1"/>
    </xf>
    <xf numFmtId="0" fontId="62" fillId="3" borderId="28" xfId="4" applyFont="1" applyFill="1" applyBorder="1" applyAlignment="1">
      <alignment horizontal="center" vertical="center" wrapText="1"/>
    </xf>
    <xf numFmtId="0" fontId="9" fillId="7" borderId="31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/>
    </xf>
    <xf numFmtId="0" fontId="3" fillId="3" borderId="17" xfId="4" applyFont="1" applyFill="1" applyBorder="1" applyAlignment="1">
      <alignment horizontal="left" vertical="center" wrapText="1"/>
    </xf>
    <xf numFmtId="0" fontId="4" fillId="3" borderId="17" xfId="4" applyFont="1" applyFill="1" applyBorder="1" applyAlignment="1">
      <alignment horizontal="center" vertical="center"/>
    </xf>
    <xf numFmtId="0" fontId="3" fillId="3" borderId="17" xfId="4" applyFont="1" applyFill="1" applyBorder="1" applyAlignment="1">
      <alignment horizontal="center" vertical="center" wrapText="1"/>
    </xf>
    <xf numFmtId="0" fontId="27" fillId="3" borderId="17" xfId="4" applyFont="1" applyFill="1" applyBorder="1" applyAlignment="1">
      <alignment horizontal="center" vertical="center" wrapText="1"/>
    </xf>
    <xf numFmtId="0" fontId="79" fillId="3" borderId="1" xfId="3" applyFont="1" applyFill="1" applyBorder="1" applyAlignment="1">
      <alignment horizontal="left" vertical="center"/>
    </xf>
    <xf numFmtId="0" fontId="79" fillId="3" borderId="3" xfId="3" applyFont="1" applyFill="1" applyBorder="1" applyAlignment="1">
      <alignment horizontal="left" vertical="center"/>
    </xf>
    <xf numFmtId="0" fontId="22" fillId="0" borderId="1" xfId="4" applyFont="1" applyBorder="1" applyAlignment="1">
      <alignment horizontal="left" vertical="center"/>
    </xf>
    <xf numFmtId="0" fontId="1" fillId="3" borderId="11" xfId="4" applyFont="1" applyFill="1" applyBorder="1" applyAlignment="1">
      <alignment horizontal="center" vertical="center" wrapText="1"/>
    </xf>
    <xf numFmtId="0" fontId="19" fillId="3" borderId="1" xfId="4" applyFont="1" applyFill="1" applyBorder="1" applyAlignment="1">
      <alignment horizontal="center" vertical="center" wrapText="1"/>
    </xf>
    <xf numFmtId="0" fontId="81" fillId="3" borderId="5" xfId="1" applyFont="1" applyFill="1" applyBorder="1" applyAlignment="1">
      <alignment horizontal="center" vertical="center" wrapText="1"/>
    </xf>
    <xf numFmtId="0" fontId="82" fillId="3" borderId="1" xfId="4" applyFont="1" applyFill="1" applyBorder="1" applyAlignment="1">
      <alignment horizontal="center" vertical="center" wrapText="1"/>
    </xf>
    <xf numFmtId="0" fontId="83" fillId="3" borderId="3" xfId="4" applyFont="1" applyFill="1" applyBorder="1" applyAlignment="1">
      <alignment horizontal="center" vertical="center" wrapText="1"/>
    </xf>
    <xf numFmtId="0" fontId="22" fillId="3" borderId="3" xfId="4" applyFont="1" applyFill="1" applyBorder="1" applyAlignment="1">
      <alignment horizontal="center" vertical="center" wrapText="1"/>
    </xf>
    <xf numFmtId="0" fontId="39" fillId="3" borderId="3" xfId="4" applyFont="1" applyFill="1" applyBorder="1" applyAlignment="1">
      <alignment horizontal="center" vertical="center" wrapText="1"/>
    </xf>
    <xf numFmtId="0" fontId="22" fillId="3" borderId="3" xfId="4" applyFont="1" applyFill="1" applyBorder="1" applyAlignment="1">
      <alignment horizontal="center" vertical="center"/>
    </xf>
    <xf numFmtId="0" fontId="81" fillId="3" borderId="11" xfId="1" applyFont="1" applyFill="1" applyBorder="1" applyAlignment="1">
      <alignment horizontal="center" vertical="center" wrapText="1"/>
    </xf>
    <xf numFmtId="0" fontId="83" fillId="3" borderId="0" xfId="4" applyFont="1" applyFill="1" applyAlignment="1">
      <alignment horizontal="center" vertical="center" wrapText="1"/>
    </xf>
    <xf numFmtId="0" fontId="83" fillId="3" borderId="1" xfId="4" applyFont="1" applyFill="1" applyBorder="1" applyAlignment="1">
      <alignment horizontal="center" vertical="center" wrapText="1"/>
    </xf>
    <xf numFmtId="0" fontId="84" fillId="3" borderId="1" xfId="4" applyFont="1" applyFill="1" applyBorder="1" applyAlignment="1">
      <alignment horizontal="center" vertical="center" wrapText="1"/>
    </xf>
    <xf numFmtId="0" fontId="24" fillId="0" borderId="5" xfId="4" applyBorder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43" fillId="3" borderId="1" xfId="4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43" fillId="3" borderId="0" xfId="4" applyFont="1" applyFill="1" applyAlignment="1">
      <alignment vertical="center" wrapText="1"/>
    </xf>
    <xf numFmtId="14" fontId="64" fillId="0" borderId="1" xfId="0" applyNumberFormat="1" applyFont="1" applyBorder="1" applyAlignment="1">
      <alignment horizontal="right" vertical="center"/>
    </xf>
    <xf numFmtId="14" fontId="64" fillId="0" borderId="1" xfId="0" applyNumberFormat="1" applyFont="1" applyBorder="1" applyAlignment="1">
      <alignment horizontal="center" vertical="center"/>
    </xf>
    <xf numFmtId="14" fontId="64" fillId="0" borderId="1" xfId="0" applyNumberFormat="1" applyFont="1" applyBorder="1" applyAlignment="1">
      <alignment vertical="center" wrapText="1"/>
    </xf>
    <xf numFmtId="0" fontId="3" fillId="3" borderId="1" xfId="4" applyFont="1" applyFill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center" vertical="center" wrapText="1"/>
    </xf>
    <xf numFmtId="0" fontId="6" fillId="4" borderId="33" xfId="4" applyFont="1" applyFill="1" applyBorder="1" applyAlignment="1">
      <alignment horizontal="center" vertical="center" wrapText="1"/>
    </xf>
    <xf numFmtId="0" fontId="24" fillId="4" borderId="2" xfId="4" applyFill="1" applyBorder="1" applyAlignment="1">
      <alignment horizontal="center" vertical="center" wrapText="1"/>
    </xf>
    <xf numFmtId="0" fontId="24" fillId="4" borderId="33" xfId="4" applyFill="1" applyBorder="1" applyAlignment="1">
      <alignment horizontal="center" vertical="center" wrapText="1"/>
    </xf>
    <xf numFmtId="0" fontId="24" fillId="4" borderId="30" xfId="4" applyFill="1" applyBorder="1" applyAlignment="1">
      <alignment horizontal="center" vertical="center" wrapText="1"/>
    </xf>
    <xf numFmtId="0" fontId="18" fillId="3" borderId="0" xfId="4" applyFont="1" applyFill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center" vertical="center"/>
    </xf>
    <xf numFmtId="0" fontId="7" fillId="2" borderId="24" xfId="4" applyFont="1" applyFill="1" applyBorder="1" applyAlignment="1">
      <alignment horizontal="center" vertical="center"/>
    </xf>
    <xf numFmtId="0" fontId="7" fillId="2" borderId="5" xfId="4" applyFont="1" applyFill="1" applyBorder="1" applyAlignment="1">
      <alignment horizontal="center" vertical="center"/>
    </xf>
    <xf numFmtId="0" fontId="20" fillId="3" borderId="1" xfId="4" applyFont="1" applyFill="1" applyBorder="1" applyAlignment="1">
      <alignment horizontal="left" vertical="center"/>
    </xf>
    <xf numFmtId="0" fontId="21" fillId="3" borderId="1" xfId="4" applyFont="1" applyFill="1" applyBorder="1" applyAlignment="1">
      <alignment horizontal="left" vertical="center"/>
    </xf>
    <xf numFmtId="0" fontId="20" fillId="3" borderId="1" xfId="4" applyFont="1" applyFill="1" applyBorder="1" applyAlignment="1">
      <alignment horizontal="center" vertical="center"/>
    </xf>
    <xf numFmtId="0" fontId="23" fillId="3" borderId="1" xfId="4" applyFont="1" applyFill="1" applyBorder="1" applyAlignment="1">
      <alignment horizontal="center" vertical="center"/>
    </xf>
    <xf numFmtId="0" fontId="23" fillId="3" borderId="24" xfId="4" applyFont="1" applyFill="1" applyBorder="1" applyAlignment="1">
      <alignment horizontal="center" vertical="center"/>
    </xf>
    <xf numFmtId="0" fontId="23" fillId="3" borderId="1" xfId="4" applyFont="1" applyFill="1" applyBorder="1" applyAlignment="1">
      <alignment horizontal="left" vertical="center"/>
    </xf>
    <xf numFmtId="0" fontId="8" fillId="3" borderId="1" xfId="4" applyFont="1" applyFill="1" applyBorder="1" applyAlignment="1">
      <alignment horizontal="left" vertical="center"/>
    </xf>
    <xf numFmtId="0" fontId="23" fillId="0" borderId="5" xfId="4" applyFont="1" applyBorder="1" applyAlignment="1">
      <alignment horizontal="center" vertical="center"/>
    </xf>
    <xf numFmtId="0" fontId="43" fillId="0" borderId="1" xfId="4" applyFont="1" applyBorder="1" applyAlignment="1">
      <alignment horizontal="center" vertical="center" wrapText="1"/>
    </xf>
    <xf numFmtId="0" fontId="80" fillId="0" borderId="5" xfId="4" applyFont="1" applyBorder="1" applyAlignment="1">
      <alignment horizontal="center" vertical="center"/>
    </xf>
    <xf numFmtId="0" fontId="23" fillId="0" borderId="1" xfId="4" applyFont="1" applyBorder="1" applyAlignment="1">
      <alignment horizontal="left" vertical="center"/>
    </xf>
    <xf numFmtId="0" fontId="8" fillId="0" borderId="1" xfId="4" applyFont="1" applyBorder="1" applyAlignment="1">
      <alignment horizontal="left" vertical="center"/>
    </xf>
    <xf numFmtId="0" fontId="23" fillId="0" borderId="1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4" fillId="3" borderId="0" xfId="4" applyFill="1" applyAlignment="1">
      <alignment horizontal="center" vertical="center"/>
    </xf>
    <xf numFmtId="0" fontId="20" fillId="0" borderId="1" xfId="4" applyFont="1" applyBorder="1" applyAlignment="1">
      <alignment horizontal="center" vertical="center"/>
    </xf>
    <xf numFmtId="0" fontId="19" fillId="2" borderId="8" xfId="4" applyFont="1" applyFill="1" applyBorder="1">
      <alignment vertical="center"/>
    </xf>
    <xf numFmtId="0" fontId="19" fillId="2" borderId="1" xfId="4" applyFont="1" applyFill="1" applyBorder="1">
      <alignment vertical="center"/>
    </xf>
    <xf numFmtId="0" fontId="20" fillId="2" borderId="1" xfId="4" applyFont="1" applyFill="1" applyBorder="1">
      <alignment vertical="center"/>
    </xf>
    <xf numFmtId="0" fontId="23" fillId="2" borderId="24" xfId="4" applyFont="1" applyFill="1" applyBorder="1">
      <alignment vertical="center"/>
    </xf>
    <xf numFmtId="0" fontId="23" fillId="2" borderId="5" xfId="4" applyFont="1" applyFill="1" applyBorder="1">
      <alignment vertical="center"/>
    </xf>
    <xf numFmtId="0" fontId="19" fillId="0" borderId="25" xfId="4" applyFont="1" applyBorder="1" applyAlignment="1">
      <alignment horizontal="center" vertical="center"/>
    </xf>
    <xf numFmtId="0" fontId="43" fillId="0" borderId="25" xfId="4" applyFont="1" applyBorder="1" applyAlignment="1">
      <alignment horizontal="center" vertical="center"/>
    </xf>
    <xf numFmtId="0" fontId="20" fillId="2" borderId="24" xfId="4" applyFont="1" applyFill="1" applyBorder="1">
      <alignment vertical="center"/>
    </xf>
    <xf numFmtId="0" fontId="20" fillId="2" borderId="5" xfId="4" applyFont="1" applyFill="1" applyBorder="1">
      <alignment vertical="center"/>
    </xf>
    <xf numFmtId="0" fontId="56" fillId="0" borderId="1" xfId="4" applyFont="1" applyBorder="1" applyAlignment="1">
      <alignment horizontal="left" vertical="center"/>
    </xf>
    <xf numFmtId="0" fontId="20" fillId="0" borderId="1" xfId="4" applyFont="1" applyBorder="1" applyAlignment="1">
      <alignment horizontal="left" vertical="center"/>
    </xf>
    <xf numFmtId="0" fontId="21" fillId="0" borderId="1" xfId="4" applyFont="1" applyBorder="1" applyAlignment="1">
      <alignment horizontal="left" vertical="center"/>
    </xf>
    <xf numFmtId="0" fontId="66" fillId="2" borderId="1" xfId="4" applyFont="1" applyFill="1" applyBorder="1" applyAlignment="1">
      <alignment horizontal="center" vertical="center"/>
    </xf>
    <xf numFmtId="0" fontId="66" fillId="2" borderId="5" xfId="4" applyFont="1" applyFill="1" applyBorder="1" applyAlignment="1">
      <alignment horizontal="center" vertical="center"/>
    </xf>
    <xf numFmtId="0" fontId="88" fillId="4" borderId="33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left" vertical="center"/>
    </xf>
    <xf numFmtId="0" fontId="3" fillId="3" borderId="3" xfId="4" applyFont="1" applyFill="1" applyBorder="1" applyAlignment="1">
      <alignment horizontal="left" vertical="center"/>
    </xf>
    <xf numFmtId="0" fontId="70" fillId="3" borderId="3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/>
    </xf>
    <xf numFmtId="0" fontId="27" fillId="2" borderId="1" xfId="4" applyFont="1" applyFill="1" applyBorder="1" applyAlignment="1">
      <alignment horizontal="center" vertical="center" wrapText="1"/>
    </xf>
    <xf numFmtId="0" fontId="15" fillId="3" borderId="1" xfId="4" applyFont="1" applyFill="1" applyBorder="1" applyAlignment="1">
      <alignment horizontal="center" vertical="center" wrapText="1"/>
    </xf>
    <xf numFmtId="0" fontId="4" fillId="3" borderId="17" xfId="4" applyFont="1" applyFill="1" applyBorder="1" applyAlignment="1">
      <alignment horizontal="center" vertical="center" wrapText="1"/>
    </xf>
    <xf numFmtId="0" fontId="24" fillId="3" borderId="5" xfId="4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3" fillId="3" borderId="26" xfId="1" applyFont="1" applyFill="1" applyBorder="1" applyAlignment="1">
      <alignment horizontal="center" vertical="center" wrapText="1"/>
    </xf>
    <xf numFmtId="0" fontId="10" fillId="3" borderId="5" xfId="1" applyFill="1" applyBorder="1" applyAlignment="1">
      <alignment vertical="center"/>
    </xf>
    <xf numFmtId="0" fontId="53" fillId="3" borderId="5" xfId="1" applyFont="1" applyFill="1" applyBorder="1" applyAlignment="1">
      <alignment vertical="center"/>
    </xf>
    <xf numFmtId="0" fontId="10" fillId="3" borderId="11" xfId="1" applyFill="1" applyBorder="1" applyAlignment="1">
      <alignment vertical="center"/>
    </xf>
    <xf numFmtId="0" fontId="27" fillId="3" borderId="3" xfId="4" applyFont="1" applyFill="1" applyBorder="1" applyAlignment="1">
      <alignment horizontal="center" vertical="center" wrapText="1"/>
    </xf>
    <xf numFmtId="0" fontId="89" fillId="2" borderId="1" xfId="4" applyFont="1" applyFill="1" applyBorder="1" applyAlignment="1">
      <alignment horizontal="center" vertical="center" wrapText="1"/>
    </xf>
    <xf numFmtId="0" fontId="27" fillId="3" borderId="3" xfId="4" applyFont="1" applyFill="1" applyBorder="1" applyAlignment="1">
      <alignment horizontal="center" vertical="center"/>
    </xf>
    <xf numFmtId="0" fontId="9" fillId="5" borderId="8" xfId="5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27" fillId="2" borderId="1" xfId="5" applyFont="1" applyFill="1" applyBorder="1" applyAlignment="1">
      <alignment horizontal="center" vertical="center" wrapText="1"/>
    </xf>
    <xf numFmtId="0" fontId="31" fillId="2" borderId="1" xfId="5" applyFont="1" applyFill="1" applyBorder="1" applyAlignment="1">
      <alignment horizontal="center" vertical="center" wrapText="1"/>
    </xf>
    <xf numFmtId="0" fontId="29" fillId="2" borderId="1" xfId="5" applyFont="1" applyFill="1" applyBorder="1" applyAlignment="1">
      <alignment horizontal="center" vertical="center" wrapText="1"/>
    </xf>
    <xf numFmtId="0" fontId="33" fillId="2" borderId="1" xfId="5" applyFont="1" applyFill="1" applyBorder="1" applyAlignment="1">
      <alignment horizontal="center" vertical="center" wrapText="1"/>
    </xf>
    <xf numFmtId="0" fontId="23" fillId="2" borderId="1" xfId="5" applyFont="1" applyFill="1" applyBorder="1" applyAlignment="1">
      <alignment horizontal="center" vertical="center" wrapText="1"/>
    </xf>
    <xf numFmtId="0" fontId="34" fillId="2" borderId="1" xfId="5" applyFont="1" applyFill="1" applyBorder="1" applyAlignment="1">
      <alignment horizontal="center" vertical="center" wrapText="1"/>
    </xf>
    <xf numFmtId="0" fontId="34" fillId="2" borderId="5" xfId="5" applyFont="1" applyFill="1" applyBorder="1" applyAlignment="1">
      <alignment horizontal="center" vertical="center" wrapText="1"/>
    </xf>
    <xf numFmtId="0" fontId="92" fillId="2" borderId="1" xfId="3" applyFont="1" applyFill="1" applyBorder="1" applyAlignment="1">
      <alignment horizontal="center" vertical="center"/>
    </xf>
    <xf numFmtId="0" fontId="92" fillId="2" borderId="1" xfId="3" applyFont="1" applyFill="1" applyBorder="1" applyAlignment="1">
      <alignment horizontal="center" vertical="center" wrapText="1"/>
    </xf>
    <xf numFmtId="0" fontId="92" fillId="2" borderId="5" xfId="4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10" fontId="3" fillId="3" borderId="1" xfId="3" applyNumberFormat="1" applyFont="1" applyFill="1" applyBorder="1" applyAlignment="1">
      <alignment horizontal="center" vertical="center"/>
    </xf>
    <xf numFmtId="0" fontId="93" fillId="3" borderId="5" xfId="1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left" vertical="center"/>
    </xf>
    <xf numFmtId="0" fontId="3" fillId="3" borderId="3" xfId="3" applyFont="1" applyFill="1" applyBorder="1" applyAlignment="1">
      <alignment horizontal="left" vertical="center" wrapText="1"/>
    </xf>
    <xf numFmtId="0" fontId="3" fillId="3" borderId="3" xfId="3" applyFont="1" applyFill="1" applyBorder="1" applyAlignment="1">
      <alignment horizontal="center" vertical="center"/>
    </xf>
    <xf numFmtId="10" fontId="3" fillId="3" borderId="3" xfId="3" applyNumberFormat="1" applyFont="1" applyFill="1" applyBorder="1" applyAlignment="1">
      <alignment horizontal="center" vertical="center"/>
    </xf>
    <xf numFmtId="0" fontId="94" fillId="3" borderId="11" xfId="4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3" fillId="3" borderId="3" xfId="4" applyFont="1" applyFill="1" applyBorder="1" applyAlignment="1">
      <alignment horizontal="center" vertical="center"/>
    </xf>
    <xf numFmtId="0" fontId="80" fillId="0" borderId="1" xfId="4" applyFont="1" applyBorder="1" applyAlignment="1">
      <alignment horizontal="center" vertical="center"/>
    </xf>
    <xf numFmtId="0" fontId="95" fillId="3" borderId="1" xfId="4" applyFont="1" applyFill="1" applyBorder="1" applyAlignment="1">
      <alignment horizontal="center" vertical="center" wrapText="1"/>
    </xf>
    <xf numFmtId="0" fontId="97" fillId="3" borderId="11" xfId="1" applyFont="1" applyFill="1" applyBorder="1" applyAlignment="1">
      <alignment horizontal="center" vertical="center" wrapText="1"/>
    </xf>
    <xf numFmtId="0" fontId="3" fillId="3" borderId="1" xfId="5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95" fillId="3" borderId="1" xfId="4" applyFont="1" applyFill="1" applyBorder="1" applyAlignment="1">
      <alignment horizontal="center" vertical="center"/>
    </xf>
    <xf numFmtId="0" fontId="95" fillId="3" borderId="1" xfId="0" applyFont="1" applyFill="1" applyBorder="1" applyAlignment="1">
      <alignment horizontal="center" vertical="center" wrapText="1"/>
    </xf>
    <xf numFmtId="0" fontId="46" fillId="3" borderId="1" xfId="4" applyFont="1" applyFill="1" applyBorder="1" applyAlignment="1">
      <alignment horizontal="center" vertical="center" wrapText="1"/>
    </xf>
    <xf numFmtId="0" fontId="99" fillId="3" borderId="1" xfId="4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 vertical="center" wrapText="1"/>
    </xf>
    <xf numFmtId="0" fontId="1" fillId="3" borderId="1" xfId="4" quotePrefix="1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3" fillId="6" borderId="3" xfId="4" applyFont="1" applyFill="1" applyBorder="1" applyAlignment="1">
      <alignment horizontal="center" vertical="center" wrapText="1"/>
    </xf>
    <xf numFmtId="0" fontId="24" fillId="0" borderId="11" xfId="4" applyBorder="1">
      <alignment vertical="center"/>
    </xf>
    <xf numFmtId="0" fontId="22" fillId="3" borderId="1" xfId="4" quotePrefix="1" applyFont="1" applyFill="1" applyBorder="1" applyAlignment="1">
      <alignment horizontal="center" vertical="center" wrapText="1"/>
    </xf>
    <xf numFmtId="0" fontId="43" fillId="3" borderId="0" xfId="4" applyFont="1" applyFill="1" applyAlignment="1">
      <alignment horizontal="center" vertical="center" wrapText="1"/>
    </xf>
    <xf numFmtId="0" fontId="3" fillId="2" borderId="8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46" fillId="3" borderId="3" xfId="4" applyFont="1" applyFill="1" applyBorder="1" applyAlignment="1">
      <alignment horizontal="center" vertical="center" wrapText="1"/>
    </xf>
    <xf numFmtId="0" fontId="43" fillId="0" borderId="23" xfId="4" applyFont="1" applyBorder="1" applyAlignment="1">
      <alignment horizontal="center" vertical="center"/>
    </xf>
    <xf numFmtId="0" fontId="23" fillId="0" borderId="1" xfId="4" applyFont="1" applyBorder="1" applyAlignment="1">
      <alignment horizontal="left" vertical="center" wrapText="1"/>
    </xf>
    <xf numFmtId="0" fontId="23" fillId="0" borderId="1" xfId="4" applyFont="1" applyBorder="1" applyAlignment="1">
      <alignment vertical="center" wrapText="1"/>
    </xf>
    <xf numFmtId="0" fontId="43" fillId="3" borderId="1" xfId="4" applyFont="1" applyFill="1" applyBorder="1" applyAlignment="1">
      <alignment horizontal="center" vertical="center"/>
    </xf>
    <xf numFmtId="0" fontId="23" fillId="0" borderId="1" xfId="4" applyFont="1" applyBorder="1">
      <alignment vertical="center"/>
    </xf>
    <xf numFmtId="0" fontId="43" fillId="3" borderId="23" xfId="4" applyFont="1" applyFill="1" applyBorder="1" applyAlignment="1">
      <alignment horizontal="center" vertical="center" wrapText="1"/>
    </xf>
    <xf numFmtId="0" fontId="46" fillId="3" borderId="3" xfId="0" applyFont="1" applyFill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/>
    </xf>
    <xf numFmtId="0" fontId="11" fillId="3" borderId="3" xfId="4" applyFont="1" applyFill="1" applyBorder="1" applyAlignment="1">
      <alignment horizontal="center" vertical="center" wrapText="1"/>
    </xf>
    <xf numFmtId="0" fontId="104" fillId="3" borderId="1" xfId="4" applyFont="1" applyFill="1" applyBorder="1" applyAlignment="1">
      <alignment horizontal="center" vertical="center" wrapText="1"/>
    </xf>
    <xf numFmtId="176" fontId="11" fillId="3" borderId="1" xfId="4" quotePrefix="1" applyNumberFormat="1" applyFont="1" applyFill="1" applyBorder="1" applyAlignment="1">
      <alignment horizontal="center" vertical="center" wrapText="1"/>
    </xf>
    <xf numFmtId="0" fontId="53" fillId="3" borderId="11" xfId="1" applyFont="1" applyFill="1" applyBorder="1" applyAlignment="1">
      <alignment horizontal="center" vertical="center" wrapText="1"/>
    </xf>
    <xf numFmtId="0" fontId="20" fillId="0" borderId="5" xfId="4" applyFont="1" applyBorder="1" applyAlignment="1">
      <alignment horizontal="center" vertical="center"/>
    </xf>
    <xf numFmtId="0" fontId="43" fillId="3" borderId="23" xfId="4" applyFont="1" applyFill="1" applyBorder="1" applyAlignment="1">
      <alignment horizontal="center" vertical="center"/>
    </xf>
    <xf numFmtId="0" fontId="42" fillId="2" borderId="1" xfId="4" applyFont="1" applyFill="1" applyBorder="1" applyAlignment="1">
      <alignment horizontal="center" vertical="center" wrapText="1"/>
    </xf>
    <xf numFmtId="0" fontId="27" fillId="0" borderId="1" xfId="4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4" fillId="0" borderId="1" xfId="0" applyFont="1" applyBorder="1" applyAlignment="1">
      <alignment horizontal="left" vertical="center" wrapText="1"/>
    </xf>
    <xf numFmtId="0" fontId="20" fillId="3" borderId="24" xfId="4" applyFont="1" applyFill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2" fillId="3" borderId="3" xfId="4" quotePrefix="1" applyFont="1" applyFill="1" applyBorder="1" applyAlignment="1">
      <alignment horizontal="center" vertical="center" wrapText="1"/>
    </xf>
    <xf numFmtId="0" fontId="98" fillId="3" borderId="9" xfId="4" applyFont="1" applyFill="1" applyBorder="1" applyAlignment="1">
      <alignment horizontal="center" vertical="center" wrapText="1"/>
    </xf>
    <xf numFmtId="0" fontId="12" fillId="3" borderId="8" xfId="4" applyFont="1" applyFill="1" applyBorder="1" applyAlignment="1">
      <alignment horizontal="center" vertical="center" wrapText="1"/>
    </xf>
    <xf numFmtId="0" fontId="3" fillId="3" borderId="3" xfId="4" applyFont="1" applyFill="1" applyBorder="1" applyAlignment="1">
      <alignment horizontal="center" vertical="center" wrapText="1"/>
    </xf>
    <xf numFmtId="0" fontId="12" fillId="3" borderId="9" xfId="4" applyFont="1" applyFill="1" applyBorder="1" applyAlignment="1">
      <alignment horizontal="center" vertical="center" wrapText="1"/>
    </xf>
    <xf numFmtId="0" fontId="23" fillId="0" borderId="36" xfId="4" applyFont="1" applyBorder="1" applyAlignment="1">
      <alignment horizontal="center" vertical="center"/>
    </xf>
    <xf numFmtId="0" fontId="48" fillId="2" borderId="1" xfId="5" applyFont="1" applyFill="1" applyBorder="1" applyAlignment="1">
      <alignment horizontal="center" vertical="center" wrapText="1"/>
    </xf>
    <xf numFmtId="0" fontId="50" fillId="2" borderId="1" xfId="5" applyFont="1" applyFill="1" applyBorder="1" applyAlignment="1">
      <alignment horizontal="center" vertical="center" wrapText="1"/>
    </xf>
    <xf numFmtId="0" fontId="51" fillId="2" borderId="8" xfId="4" applyFont="1" applyFill="1" applyBorder="1" applyAlignment="1">
      <alignment horizontal="center" vertical="center" wrapText="1"/>
    </xf>
    <xf numFmtId="0" fontId="63" fillId="0" borderId="5" xfId="4" applyFont="1" applyBorder="1">
      <alignment vertical="center"/>
    </xf>
    <xf numFmtId="0" fontId="41" fillId="3" borderId="3" xfId="5" applyFont="1" applyFill="1" applyBorder="1" applyAlignment="1">
      <alignment horizontal="center" vertical="center" wrapText="1"/>
    </xf>
    <xf numFmtId="0" fontId="74" fillId="3" borderId="3" xfId="5" applyFont="1" applyFill="1" applyBorder="1" applyAlignment="1">
      <alignment horizontal="center" vertical="center" wrapText="1"/>
    </xf>
    <xf numFmtId="0" fontId="63" fillId="0" borderId="11" xfId="4" applyFont="1" applyBorder="1">
      <alignment vertical="center"/>
    </xf>
    <xf numFmtId="0" fontId="50" fillId="2" borderId="5" xfId="5" applyFont="1" applyFill="1" applyBorder="1" applyAlignment="1">
      <alignment horizontal="center" vertical="center" wrapText="1"/>
    </xf>
    <xf numFmtId="0" fontId="39" fillId="3" borderId="1" xfId="5" applyFont="1" applyFill="1" applyBorder="1" applyAlignment="1">
      <alignment horizontal="center" vertical="center" wrapText="1"/>
    </xf>
    <xf numFmtId="0" fontId="74" fillId="3" borderId="1" xfId="5" applyFont="1" applyFill="1" applyBorder="1" applyAlignment="1">
      <alignment horizontal="center" vertical="center" wrapText="1"/>
    </xf>
    <xf numFmtId="0" fontId="12" fillId="0" borderId="9" xfId="4" applyFont="1" applyBorder="1" applyAlignment="1">
      <alignment horizontal="center" vertical="center" wrapText="1"/>
    </xf>
    <xf numFmtId="0" fontId="73" fillId="0" borderId="3" xfId="4" applyFont="1" applyBorder="1" applyAlignment="1">
      <alignment horizontal="center" vertical="center" wrapText="1"/>
    </xf>
    <xf numFmtId="58" fontId="72" fillId="3" borderId="3" xfId="4" quotePrefix="1" applyNumberFormat="1" applyFont="1" applyFill="1" applyBorder="1" applyAlignment="1">
      <alignment horizontal="center" vertical="center" wrapText="1"/>
    </xf>
    <xf numFmtId="0" fontId="74" fillId="0" borderId="3" xfId="4" applyFont="1" applyBorder="1" applyAlignment="1">
      <alignment horizontal="center" vertical="center" wrapText="1"/>
    </xf>
    <xf numFmtId="0" fontId="72" fillId="3" borderId="3" xfId="4" applyFont="1" applyFill="1" applyBorder="1" applyAlignment="1">
      <alignment horizontal="center" vertical="center" wrapText="1"/>
    </xf>
    <xf numFmtId="0" fontId="22" fillId="6" borderId="3" xfId="5" applyFont="1" applyFill="1" applyBorder="1" applyAlignment="1">
      <alignment horizontal="center" vertical="center" wrapText="1"/>
    </xf>
    <xf numFmtId="0" fontId="39" fillId="3" borderId="3" xfId="5" applyFont="1" applyFill="1" applyBorder="1" applyAlignment="1">
      <alignment horizontal="center" vertical="center" wrapText="1"/>
    </xf>
    <xf numFmtId="0" fontId="56" fillId="3" borderId="1" xfId="5" applyFont="1" applyFill="1" applyBorder="1" applyAlignment="1">
      <alignment horizontal="center" vertical="center" wrapText="1"/>
    </xf>
    <xf numFmtId="0" fontId="55" fillId="0" borderId="3" xfId="4" applyFont="1" applyBorder="1" applyAlignment="1">
      <alignment horizontal="center" vertical="center" wrapText="1"/>
    </xf>
    <xf numFmtId="176" fontId="11" fillId="3" borderId="3" xfId="4" quotePrefix="1" applyNumberFormat="1" applyFont="1" applyFill="1" applyBorder="1" applyAlignment="1">
      <alignment horizontal="center" vertical="center" wrapText="1"/>
    </xf>
    <xf numFmtId="0" fontId="27" fillId="0" borderId="3" xfId="4" applyFont="1" applyBorder="1" applyAlignment="1">
      <alignment horizontal="center" vertical="center" wrapText="1"/>
    </xf>
    <xf numFmtId="0" fontId="56" fillId="0" borderId="3" xfId="4" applyFont="1" applyBorder="1" applyAlignment="1">
      <alignment horizontal="center" vertical="center" wrapText="1"/>
    </xf>
    <xf numFmtId="58" fontId="11" fillId="3" borderId="3" xfId="4" quotePrefix="1" applyNumberFormat="1" applyFont="1" applyFill="1" applyBorder="1" applyAlignment="1">
      <alignment horizontal="center" vertical="center" wrapText="1"/>
    </xf>
    <xf numFmtId="0" fontId="56" fillId="3" borderId="3" xfId="5" applyFont="1" applyFill="1" applyBorder="1" applyAlignment="1">
      <alignment horizontal="center" vertical="center" wrapText="1"/>
    </xf>
    <xf numFmtId="0" fontId="10" fillId="0" borderId="5" xfId="1" applyBorder="1">
      <alignment vertical="center"/>
    </xf>
    <xf numFmtId="0" fontId="11" fillId="3" borderId="3" xfId="4" applyFont="1" applyFill="1" applyBorder="1" applyAlignment="1">
      <alignment vertical="center" wrapText="1"/>
    </xf>
    <xf numFmtId="0" fontId="10" fillId="0" borderId="11" xfId="1" applyBorder="1">
      <alignment vertical="center"/>
    </xf>
    <xf numFmtId="0" fontId="69" fillId="2" borderId="1" xfId="4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 wrapText="1"/>
    </xf>
    <xf numFmtId="0" fontId="69" fillId="2" borderId="1" xfId="5" applyFont="1" applyFill="1" applyBorder="1" applyAlignment="1">
      <alignment horizontal="center" vertical="center" wrapText="1"/>
    </xf>
    <xf numFmtId="0" fontId="2" fillId="5" borderId="8" xfId="5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 wrapText="1"/>
    </xf>
    <xf numFmtId="0" fontId="1" fillId="3" borderId="5" xfId="4" applyFont="1" applyFill="1" applyBorder="1" applyAlignment="1">
      <alignment horizontal="center" vertical="center" wrapText="1"/>
    </xf>
    <xf numFmtId="0" fontId="1" fillId="3" borderId="3" xfId="4" quotePrefix="1" applyFont="1" applyFill="1" applyBorder="1" applyAlignment="1">
      <alignment horizontal="center" vertical="center" wrapText="1"/>
    </xf>
    <xf numFmtId="0" fontId="12" fillId="3" borderId="9" xfId="5" applyFont="1" applyFill="1" applyBorder="1" applyAlignment="1">
      <alignment horizontal="center" vertical="center" wrapText="1"/>
    </xf>
    <xf numFmtId="0" fontId="3" fillId="3" borderId="3" xfId="5" applyFont="1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6" borderId="3" xfId="3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" xfId="3" quotePrefix="1" applyFont="1" applyFill="1" applyBorder="1" applyAlignment="1">
      <alignment horizontal="center" vertical="center" wrapText="1"/>
    </xf>
    <xf numFmtId="0" fontId="3" fillId="3" borderId="3" xfId="3" quotePrefix="1" applyFont="1" applyFill="1" applyBorder="1" applyAlignment="1">
      <alignment horizontal="center" vertical="center" wrapText="1"/>
    </xf>
    <xf numFmtId="0" fontId="82" fillId="3" borderId="3" xfId="4" applyFont="1" applyFill="1" applyBorder="1" applyAlignment="1">
      <alignment horizontal="center" vertical="center" wrapText="1"/>
    </xf>
    <xf numFmtId="0" fontId="43" fillId="3" borderId="34" xfId="4" applyFont="1" applyFill="1" applyBorder="1" applyAlignment="1">
      <alignment horizontal="center" vertical="center" wrapText="1"/>
    </xf>
    <xf numFmtId="0" fontId="4" fillId="3" borderId="0" xfId="4" applyFont="1" applyFill="1" applyAlignment="1">
      <alignment horizontal="center" vertical="center" wrapText="1"/>
    </xf>
    <xf numFmtId="0" fontId="2" fillId="5" borderId="1" xfId="4" applyFont="1" applyFill="1" applyBorder="1" applyAlignment="1">
      <alignment horizontal="center" vertical="center" wrapText="1"/>
    </xf>
    <xf numFmtId="0" fontId="12" fillId="3" borderId="3" xfId="4" applyFont="1" applyFill="1" applyBorder="1" applyAlignment="1">
      <alignment horizontal="center" vertical="center" wrapText="1"/>
    </xf>
    <xf numFmtId="0" fontId="3" fillId="3" borderId="3" xfId="4" applyFont="1" applyFill="1" applyBorder="1" applyAlignment="1">
      <alignment horizontal="left" vertical="center" wrapText="1"/>
    </xf>
    <xf numFmtId="0" fontId="99" fillId="3" borderId="3" xfId="4" applyFont="1" applyFill="1" applyBorder="1" applyAlignment="1">
      <alignment horizontal="center" vertical="center" wrapText="1"/>
    </xf>
    <xf numFmtId="0" fontId="14" fillId="3" borderId="3" xfId="4" applyFont="1" applyFill="1" applyBorder="1" applyAlignment="1">
      <alignment horizontal="center" vertical="center" wrapText="1"/>
    </xf>
    <xf numFmtId="0" fontId="15" fillId="3" borderId="3" xfId="4" applyFont="1" applyFill="1" applyBorder="1" applyAlignment="1">
      <alignment horizontal="center" vertical="center" wrapText="1"/>
    </xf>
    <xf numFmtId="0" fontId="3" fillId="3" borderId="3" xfId="4" applyFont="1" applyFill="1" applyBorder="1">
      <alignment vertical="center"/>
    </xf>
    <xf numFmtId="0" fontId="95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vertical="center" wrapText="1"/>
    </xf>
    <xf numFmtId="0" fontId="24" fillId="3" borderId="11" xfId="4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/>
    </xf>
    <xf numFmtId="0" fontId="95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1" fillId="3" borderId="3" xfId="4" quotePrefix="1" applyFont="1" applyFill="1" applyBorder="1" applyAlignment="1">
      <alignment horizontal="center" vertical="center" wrapText="1"/>
    </xf>
    <xf numFmtId="0" fontId="43" fillId="3" borderId="25" xfId="4" applyFont="1" applyFill="1" applyBorder="1" applyAlignment="1">
      <alignment horizontal="center" vertical="center" wrapText="1"/>
    </xf>
    <xf numFmtId="0" fontId="24" fillId="0" borderId="26" xfId="4" applyBorder="1">
      <alignment vertical="center"/>
    </xf>
    <xf numFmtId="0" fontId="107" fillId="5" borderId="3" xfId="4" applyFont="1" applyFill="1" applyBorder="1" applyAlignment="1">
      <alignment horizontal="center" vertical="center" wrapText="1"/>
    </xf>
    <xf numFmtId="0" fontId="22" fillId="3" borderId="23" xfId="4" applyFont="1" applyFill="1" applyBorder="1" applyAlignment="1">
      <alignment horizontal="center" vertical="center" wrapText="1"/>
    </xf>
    <xf numFmtId="0" fontId="39" fillId="3" borderId="23" xfId="4" applyFont="1" applyFill="1" applyBorder="1" applyAlignment="1">
      <alignment horizontal="center" vertical="center" wrapText="1"/>
    </xf>
    <xf numFmtId="0" fontId="22" fillId="3" borderId="23" xfId="4" applyFont="1" applyFill="1" applyBorder="1" applyAlignment="1">
      <alignment horizontal="center" vertical="center"/>
    </xf>
    <xf numFmtId="0" fontId="83" fillId="3" borderId="23" xfId="4" applyFont="1" applyFill="1" applyBorder="1" applyAlignment="1">
      <alignment horizontal="center" vertical="center" wrapText="1"/>
    </xf>
    <xf numFmtId="0" fontId="63" fillId="0" borderId="26" xfId="4" applyFont="1" applyBorder="1">
      <alignment vertical="center"/>
    </xf>
    <xf numFmtId="0" fontId="71" fillId="3" borderId="9" xfId="4" applyFont="1" applyFill="1" applyBorder="1" applyAlignment="1">
      <alignment vertical="center" wrapText="1"/>
    </xf>
    <xf numFmtId="0" fontId="41" fillId="3" borderId="3" xfId="4" applyFont="1" applyFill="1" applyBorder="1" applyAlignment="1">
      <alignment horizontal="center" vertical="center" wrapText="1"/>
    </xf>
    <xf numFmtId="0" fontId="24" fillId="3" borderId="0" xfId="4" applyFill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 wrapText="1"/>
    </xf>
    <xf numFmtId="0" fontId="22" fillId="3" borderId="29" xfId="4" applyFont="1" applyFill="1" applyBorder="1" applyAlignment="1">
      <alignment horizontal="center" vertical="center" wrapText="1"/>
    </xf>
    <xf numFmtId="0" fontId="98" fillId="0" borderId="9" xfId="4" applyFont="1" applyBorder="1" applyAlignment="1">
      <alignment horizontal="center" vertical="center" wrapText="1"/>
    </xf>
    <xf numFmtId="0" fontId="72" fillId="3" borderId="3" xfId="4" quotePrefix="1" applyFont="1" applyFill="1" applyBorder="1" applyAlignment="1">
      <alignment horizontal="center" vertical="center" wrapText="1"/>
    </xf>
    <xf numFmtId="0" fontId="83" fillId="0" borderId="11" xfId="4" applyFont="1" applyBorder="1">
      <alignment vertical="center"/>
    </xf>
    <xf numFmtId="0" fontId="110" fillId="3" borderId="3" xfId="4" applyFont="1" applyFill="1" applyBorder="1" applyAlignment="1">
      <alignment horizontal="center" vertical="center"/>
    </xf>
    <xf numFmtId="14" fontId="64" fillId="0" borderId="1" xfId="0" applyNumberFormat="1" applyFont="1" applyBorder="1" applyAlignment="1">
      <alignment horizontal="left" vertical="center" wrapText="1"/>
    </xf>
    <xf numFmtId="0" fontId="12" fillId="3" borderId="31" xfId="4" applyFont="1" applyFill="1" applyBorder="1" applyAlignment="1">
      <alignment horizontal="center" vertical="center" wrapText="1"/>
    </xf>
    <xf numFmtId="0" fontId="3" fillId="3" borderId="23" xfId="4" applyFont="1" applyFill="1" applyBorder="1" applyAlignment="1">
      <alignment horizontal="center" vertical="center" wrapText="1"/>
    </xf>
    <xf numFmtId="0" fontId="10" fillId="3" borderId="28" xfId="1" applyFill="1" applyBorder="1" applyAlignment="1">
      <alignment horizontal="center" vertical="center" wrapText="1"/>
    </xf>
    <xf numFmtId="177" fontId="3" fillId="3" borderId="1" xfId="4" applyNumberFormat="1" applyFont="1" applyFill="1" applyBorder="1" applyAlignment="1">
      <alignment horizontal="center" vertical="center" wrapText="1"/>
    </xf>
    <xf numFmtId="0" fontId="110" fillId="3" borderId="1" xfId="4" applyFont="1" applyFill="1" applyBorder="1" applyAlignment="1">
      <alignment horizontal="center" vertical="center" wrapText="1"/>
    </xf>
    <xf numFmtId="0" fontId="112" fillId="3" borderId="3" xfId="4" quotePrefix="1" applyFont="1" applyFill="1" applyBorder="1" applyAlignment="1">
      <alignment horizontal="center" vertical="center" wrapText="1"/>
    </xf>
    <xf numFmtId="0" fontId="113" fillId="0" borderId="3" xfId="4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left" vertical="center" wrapText="1"/>
    </xf>
    <xf numFmtId="0" fontId="4" fillId="3" borderId="23" xfId="4" applyFont="1" applyFill="1" applyBorder="1" applyAlignment="1">
      <alignment horizontal="center" vertical="center" wrapText="1"/>
    </xf>
    <xf numFmtId="0" fontId="80" fillId="0" borderId="24" xfId="4" applyFont="1" applyBorder="1" applyAlignment="1">
      <alignment horizontal="center" vertical="center"/>
    </xf>
    <xf numFmtId="14" fontId="63" fillId="0" borderId="1" xfId="0" applyNumberFormat="1" applyFont="1" applyBorder="1" applyAlignment="1">
      <alignment horizontal="left" vertical="center" wrapText="1"/>
    </xf>
    <xf numFmtId="0" fontId="59" fillId="2" borderId="1" xfId="5" applyFont="1" applyFill="1" applyBorder="1" applyAlignment="1">
      <alignment horizontal="center" vertical="center" wrapText="1"/>
    </xf>
    <xf numFmtId="0" fontId="42" fillId="2" borderId="1" xfId="5" applyFont="1" applyFill="1" applyBorder="1" applyAlignment="1">
      <alignment horizontal="center" vertical="center" wrapText="1"/>
    </xf>
    <xf numFmtId="0" fontId="119" fillId="3" borderId="9" xfId="4" applyFont="1" applyFill="1" applyBorder="1" applyAlignment="1">
      <alignment vertical="center" wrapText="1"/>
    </xf>
    <xf numFmtId="0" fontId="49" fillId="3" borderId="3" xfId="4" applyFont="1" applyFill="1" applyBorder="1" applyAlignment="1">
      <alignment horizontal="center" vertical="center" wrapText="1"/>
    </xf>
    <xf numFmtId="0" fontId="46" fillId="3" borderId="3" xfId="5" applyFont="1" applyFill="1" applyBorder="1" applyAlignment="1">
      <alignment horizontal="center" vertical="center" wrapText="1"/>
    </xf>
    <xf numFmtId="0" fontId="49" fillId="3" borderId="3" xfId="4" quotePrefix="1" applyFont="1" applyFill="1" applyBorder="1" applyAlignment="1">
      <alignment horizontal="center" vertical="center" wrapText="1"/>
    </xf>
    <xf numFmtId="0" fontId="46" fillId="6" borderId="3" xfId="5" applyFont="1" applyFill="1" applyBorder="1" applyAlignment="1">
      <alignment horizontal="center" vertical="center" wrapText="1"/>
    </xf>
    <xf numFmtId="0" fontId="113" fillId="3" borderId="3" xfId="5" applyFont="1" applyFill="1" applyBorder="1" applyAlignment="1">
      <alignment horizontal="center" vertical="center" wrapText="1"/>
    </xf>
    <xf numFmtId="49" fontId="46" fillId="3" borderId="3" xfId="5" quotePrefix="1" applyNumberFormat="1" applyFont="1" applyFill="1" applyBorder="1" applyAlignment="1">
      <alignment horizontal="center" vertical="center" wrapText="1"/>
    </xf>
    <xf numFmtId="0" fontId="46" fillId="3" borderId="3" xfId="4" applyFont="1" applyFill="1" applyBorder="1" applyAlignment="1">
      <alignment horizontal="center" vertical="center"/>
    </xf>
    <xf numFmtId="0" fontId="120" fillId="3" borderId="3" xfId="4" applyFont="1" applyFill="1" applyBorder="1" applyAlignment="1">
      <alignment horizontal="center" vertical="center" wrapText="1"/>
    </xf>
    <xf numFmtId="0" fontId="113" fillId="3" borderId="1" xfId="5" applyFont="1" applyFill="1" applyBorder="1" applyAlignment="1">
      <alignment horizontal="center" vertical="center" wrapText="1"/>
    </xf>
    <xf numFmtId="0" fontId="22" fillId="3" borderId="0" xfId="4" applyFont="1" applyFill="1" applyAlignment="1">
      <alignment horizontal="left" vertical="center"/>
    </xf>
    <xf numFmtId="0" fontId="40" fillId="3" borderId="0" xfId="4" applyFont="1" applyFill="1" applyAlignment="1">
      <alignment horizontal="center" vertical="center" wrapText="1"/>
    </xf>
    <xf numFmtId="0" fontId="22" fillId="3" borderId="0" xfId="4" applyFont="1" applyFill="1" applyAlignment="1">
      <alignment horizontal="center" vertical="center" wrapText="1"/>
    </xf>
    <xf numFmtId="0" fontId="96" fillId="3" borderId="0" xfId="4" applyFont="1" applyFill="1" applyAlignment="1">
      <alignment horizontal="center" vertical="center" wrapText="1"/>
    </xf>
    <xf numFmtId="0" fontId="46" fillId="3" borderId="0" xfId="4" applyFont="1" applyFill="1" applyAlignment="1">
      <alignment horizontal="center" vertical="center"/>
    </xf>
    <xf numFmtId="0" fontId="46" fillId="3" borderId="0" xfId="4" applyFont="1" applyFill="1" applyAlignment="1">
      <alignment horizontal="center" vertical="center" wrapText="1"/>
    </xf>
    <xf numFmtId="0" fontId="120" fillId="3" borderId="0" xfId="4" applyFont="1" applyFill="1" applyAlignment="1">
      <alignment horizontal="center" vertical="center" wrapText="1"/>
    </xf>
    <xf numFmtId="0" fontId="99" fillId="3" borderId="0" xfId="4" applyFont="1" applyFill="1" applyAlignment="1">
      <alignment horizontal="center" vertical="center" wrapText="1"/>
    </xf>
    <xf numFmtId="0" fontId="95" fillId="3" borderId="3" xfId="4" applyFont="1" applyFill="1" applyBorder="1" applyAlignment="1">
      <alignment horizontal="center" vertical="center" wrapText="1"/>
    </xf>
    <xf numFmtId="0" fontId="43" fillId="0" borderId="29" xfId="4" applyFont="1" applyBorder="1" applyAlignment="1">
      <alignment horizontal="center" vertical="center"/>
    </xf>
    <xf numFmtId="0" fontId="12" fillId="3" borderId="25" xfId="4" applyFont="1" applyFill="1" applyBorder="1" applyAlignment="1">
      <alignment horizontal="center" vertical="center" wrapText="1"/>
    </xf>
    <xf numFmtId="0" fontId="120" fillId="3" borderId="1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center" vertical="center" wrapText="1"/>
    </xf>
    <xf numFmtId="0" fontId="3" fillId="3" borderId="3" xfId="4" applyFont="1" applyFill="1" applyBorder="1" applyAlignment="1">
      <alignment horizontal="center" vertical="center" wrapText="1"/>
    </xf>
    <xf numFmtId="0" fontId="12" fillId="3" borderId="0" xfId="4" applyFont="1" applyFill="1" applyBorder="1" applyAlignment="1">
      <alignment horizontal="center" vertical="center" wrapText="1"/>
    </xf>
    <xf numFmtId="0" fontId="46" fillId="3" borderId="0" xfId="4" applyFont="1" applyFill="1" applyBorder="1" applyAlignment="1">
      <alignment horizontal="center" vertical="center"/>
    </xf>
    <xf numFmtId="0" fontId="46" fillId="3" borderId="0" xfId="4" applyFont="1" applyFill="1" applyBorder="1" applyAlignment="1">
      <alignment horizontal="center" vertical="center" wrapText="1"/>
    </xf>
    <xf numFmtId="0" fontId="120" fillId="3" borderId="0" xfId="4" applyFont="1" applyFill="1" applyBorder="1" applyAlignment="1">
      <alignment horizontal="center" vertical="center" wrapText="1"/>
    </xf>
    <xf numFmtId="0" fontId="99" fillId="3" borderId="0" xfId="4" applyFont="1" applyFill="1" applyBorder="1" applyAlignment="1">
      <alignment horizontal="center" vertical="center" wrapText="1"/>
    </xf>
    <xf numFmtId="0" fontId="3" fillId="3" borderId="12" xfId="4" applyFont="1" applyFill="1" applyBorder="1" applyAlignment="1">
      <alignment horizontal="left" vertical="center"/>
    </xf>
    <xf numFmtId="0" fontId="5" fillId="3" borderId="3" xfId="4" applyFont="1" applyFill="1" applyBorder="1" applyAlignment="1">
      <alignment horizontal="center" vertical="center" wrapText="1"/>
    </xf>
    <xf numFmtId="0" fontId="46" fillId="3" borderId="1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left" vertical="center"/>
    </xf>
    <xf numFmtId="0" fontId="27" fillId="3" borderId="0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vertical="center" wrapText="1"/>
    </xf>
    <xf numFmtId="0" fontId="95" fillId="3" borderId="0" xfId="4" applyFont="1" applyFill="1" applyBorder="1" applyAlignment="1">
      <alignment horizontal="center" vertical="center" wrapText="1"/>
    </xf>
    <xf numFmtId="0" fontId="14" fillId="3" borderId="0" xfId="4" applyFont="1" applyFill="1" applyBorder="1" applyAlignment="1">
      <alignment horizontal="center" vertical="center" wrapText="1"/>
    </xf>
    <xf numFmtId="0" fontId="46" fillId="3" borderId="3" xfId="4" applyFont="1" applyFill="1" applyBorder="1" applyAlignment="1">
      <alignment horizontal="left" vertical="center"/>
    </xf>
    <xf numFmtId="0" fontId="6" fillId="4" borderId="6" xfId="4" applyFont="1" applyFill="1" applyBorder="1" applyAlignment="1">
      <alignment horizontal="left" vertical="center"/>
    </xf>
    <xf numFmtId="0" fontId="6" fillId="4" borderId="7" xfId="4" applyFont="1" applyFill="1" applyBorder="1" applyAlignment="1">
      <alignment horizontal="left" vertical="center"/>
    </xf>
    <xf numFmtId="0" fontId="6" fillId="4" borderId="35" xfId="4" applyFont="1" applyFill="1" applyBorder="1" applyAlignment="1">
      <alignment horizontal="left" vertical="center"/>
    </xf>
    <xf numFmtId="0" fontId="6" fillId="4" borderId="32" xfId="4" applyFont="1" applyFill="1" applyBorder="1" applyAlignment="1">
      <alignment horizontal="left" vertical="center"/>
    </xf>
    <xf numFmtId="0" fontId="19" fillId="0" borderId="15" xfId="4" applyFont="1" applyBorder="1" applyAlignment="1">
      <alignment horizontal="center" vertical="center" wrapText="1"/>
    </xf>
    <xf numFmtId="0" fontId="19" fillId="0" borderId="25" xfId="4" applyFont="1" applyBorder="1" applyAlignment="1">
      <alignment horizontal="center" vertical="center" wrapText="1"/>
    </xf>
    <xf numFmtId="0" fontId="19" fillId="0" borderId="29" xfId="4" applyFont="1" applyBorder="1" applyAlignment="1">
      <alignment horizontal="center" vertical="center" wrapText="1"/>
    </xf>
    <xf numFmtId="0" fontId="19" fillId="0" borderId="23" xfId="4" applyFont="1" applyBorder="1" applyAlignment="1">
      <alignment horizontal="center" vertical="center" wrapText="1"/>
    </xf>
    <xf numFmtId="0" fontId="43" fillId="0" borderId="25" xfId="4" applyFont="1" applyBorder="1" applyAlignment="1">
      <alignment horizontal="center" vertical="center" wrapText="1"/>
    </xf>
    <xf numFmtId="0" fontId="43" fillId="0" borderId="23" xfId="4" applyFont="1" applyBorder="1" applyAlignment="1">
      <alignment horizontal="center" vertical="center" wrapText="1"/>
    </xf>
    <xf numFmtId="0" fontId="43" fillId="0" borderId="29" xfId="4" applyFont="1" applyBorder="1" applyAlignment="1">
      <alignment horizontal="center" vertical="center" wrapText="1"/>
    </xf>
    <xf numFmtId="0" fontId="43" fillId="0" borderId="25" xfId="4" applyFont="1" applyBorder="1" applyAlignment="1">
      <alignment horizontal="center" vertical="center"/>
    </xf>
    <xf numFmtId="0" fontId="43" fillId="0" borderId="23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0" fontId="19" fillId="0" borderId="29" xfId="4" applyFont="1" applyBorder="1" applyAlignment="1">
      <alignment horizontal="center" vertical="center"/>
    </xf>
    <xf numFmtId="0" fontId="19" fillId="0" borderId="23" xfId="4" applyFont="1" applyBorder="1" applyAlignment="1">
      <alignment horizontal="center" vertical="center"/>
    </xf>
    <xf numFmtId="0" fontId="43" fillId="3" borderId="25" xfId="4" applyFont="1" applyFill="1" applyBorder="1" applyAlignment="1">
      <alignment horizontal="center" vertical="center"/>
    </xf>
    <xf numFmtId="0" fontId="43" fillId="3" borderId="23" xfId="4" applyFont="1" applyFill="1" applyBorder="1" applyAlignment="1">
      <alignment horizontal="center" vertical="center"/>
    </xf>
    <xf numFmtId="0" fontId="19" fillId="0" borderId="14" xfId="4" applyFont="1" applyBorder="1" applyAlignment="1">
      <alignment horizontal="center" vertical="center" wrapText="1"/>
    </xf>
    <xf numFmtId="0" fontId="19" fillId="0" borderId="18" xfId="4" applyFont="1" applyBorder="1" applyAlignment="1">
      <alignment horizontal="center" vertical="center" wrapText="1"/>
    </xf>
    <xf numFmtId="0" fontId="43" fillId="0" borderId="29" xfId="4" applyFont="1" applyBorder="1" applyAlignment="1">
      <alignment horizontal="center" vertical="center"/>
    </xf>
    <xf numFmtId="0" fontId="43" fillId="0" borderId="14" xfId="4" applyFont="1" applyBorder="1" applyAlignment="1">
      <alignment horizontal="center" vertical="center" wrapText="1"/>
    </xf>
    <xf numFmtId="0" fontId="43" fillId="0" borderId="15" xfId="4" applyFont="1" applyBorder="1" applyAlignment="1">
      <alignment horizontal="center" vertical="center" wrapText="1"/>
    </xf>
    <xf numFmtId="0" fontId="43" fillId="0" borderId="18" xfId="4" applyFont="1" applyBorder="1" applyAlignment="1">
      <alignment horizontal="center" vertical="center" wrapText="1"/>
    </xf>
    <xf numFmtId="0" fontId="6" fillId="4" borderId="6" xfId="4" applyFont="1" applyFill="1" applyBorder="1" applyAlignment="1">
      <alignment horizontal="left" vertical="top" wrapText="1"/>
    </xf>
    <xf numFmtId="0" fontId="6" fillId="4" borderId="7" xfId="4" applyFont="1" applyFill="1" applyBorder="1" applyAlignment="1">
      <alignment horizontal="left" vertical="top" wrapText="1"/>
    </xf>
    <xf numFmtId="0" fontId="6" fillId="4" borderId="10" xfId="4" applyFont="1" applyFill="1" applyBorder="1" applyAlignment="1">
      <alignment horizontal="left" vertical="top" wrapText="1"/>
    </xf>
    <xf numFmtId="0" fontId="12" fillId="3" borderId="8" xfId="4" applyFont="1" applyFill="1" applyBorder="1" applyAlignment="1">
      <alignment horizontal="center" vertical="center" wrapText="1"/>
    </xf>
    <xf numFmtId="0" fontId="12" fillId="3" borderId="9" xfId="4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6" fillId="4" borderId="10" xfId="0" applyFont="1" applyFill="1" applyBorder="1" applyAlignment="1">
      <alignment vertical="top" wrapText="1"/>
    </xf>
    <xf numFmtId="0" fontId="12" fillId="3" borderId="14" xfId="4" applyFont="1" applyFill="1" applyBorder="1" applyAlignment="1">
      <alignment horizontal="center" vertical="center" wrapText="1"/>
    </xf>
    <xf numFmtId="0" fontId="12" fillId="3" borderId="15" xfId="4" applyFont="1" applyFill="1" applyBorder="1" applyAlignment="1">
      <alignment horizontal="center" vertical="center" wrapText="1"/>
    </xf>
    <xf numFmtId="0" fontId="12" fillId="3" borderId="16" xfId="4" applyFont="1" applyFill="1" applyBorder="1" applyAlignment="1">
      <alignment horizontal="center" vertical="center" wrapText="1"/>
    </xf>
    <xf numFmtId="0" fontId="12" fillId="3" borderId="18" xfId="4" applyFont="1" applyFill="1" applyBorder="1" applyAlignment="1">
      <alignment horizontal="center" vertical="center" wrapText="1"/>
    </xf>
    <xf numFmtId="0" fontId="6" fillId="4" borderId="21" xfId="4" applyFont="1" applyFill="1" applyBorder="1" applyAlignment="1">
      <alignment horizontal="left" vertical="top" wrapText="1"/>
    </xf>
    <xf numFmtId="0" fontId="6" fillId="4" borderId="22" xfId="4" applyFont="1" applyFill="1" applyBorder="1" applyAlignment="1">
      <alignment horizontal="left" vertical="top" wrapText="1"/>
    </xf>
    <xf numFmtId="0" fontId="6" fillId="4" borderId="27" xfId="4" applyFont="1" applyFill="1" applyBorder="1" applyAlignment="1">
      <alignment horizontal="left" vertical="top" wrapText="1"/>
    </xf>
    <xf numFmtId="0" fontId="6" fillId="4" borderId="6" xfId="4" applyFont="1" applyFill="1" applyBorder="1" applyAlignment="1">
      <alignment horizontal="left" vertical="center" wrapText="1"/>
    </xf>
    <xf numFmtId="0" fontId="6" fillId="4" borderId="4" xfId="4" applyFont="1" applyFill="1" applyBorder="1" applyAlignment="1">
      <alignment horizontal="left" vertical="center" wrapText="1"/>
    </xf>
    <xf numFmtId="0" fontId="6" fillId="4" borderId="7" xfId="4" applyFont="1" applyFill="1" applyBorder="1" applyAlignment="1">
      <alignment horizontal="left" vertical="center" wrapText="1"/>
    </xf>
    <xf numFmtId="0" fontId="6" fillId="4" borderId="10" xfId="4" applyFont="1" applyFill="1" applyBorder="1" applyAlignment="1">
      <alignment horizontal="left" vertical="center" wrapText="1"/>
    </xf>
    <xf numFmtId="0" fontId="6" fillId="4" borderId="4" xfId="4" applyFont="1" applyFill="1" applyBorder="1" applyAlignment="1">
      <alignment horizontal="left" vertical="top" wrapText="1"/>
    </xf>
    <xf numFmtId="0" fontId="7" fillId="5" borderId="1" xfId="4" applyFont="1" applyFill="1" applyBorder="1" applyAlignment="1">
      <alignment horizontal="center" vertical="center" wrapText="1"/>
    </xf>
    <xf numFmtId="0" fontId="39" fillId="3" borderId="3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center" vertical="center" wrapText="1"/>
    </xf>
    <xf numFmtId="0" fontId="3" fillId="3" borderId="3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/>
    </xf>
    <xf numFmtId="0" fontId="4" fillId="3" borderId="3" xfId="4" applyFont="1" applyFill="1" applyBorder="1" applyAlignment="1">
      <alignment horizontal="center" vertical="center"/>
    </xf>
    <xf numFmtId="0" fontId="98" fillId="3" borderId="8" xfId="4" applyFont="1" applyFill="1" applyBorder="1" applyAlignment="1">
      <alignment horizontal="center" vertical="center" wrapText="1"/>
    </xf>
    <xf numFmtId="0" fontId="98" fillId="3" borderId="9" xfId="4" applyFont="1" applyFill="1" applyBorder="1" applyAlignment="1">
      <alignment horizontal="center" vertical="center" wrapText="1"/>
    </xf>
    <xf numFmtId="0" fontId="111" fillId="3" borderId="8" xfId="5" applyFont="1" applyFill="1" applyBorder="1" applyAlignment="1">
      <alignment horizontal="center" vertical="center" wrapText="1"/>
    </xf>
    <xf numFmtId="0" fontId="111" fillId="3" borderId="9" xfId="5" applyFont="1" applyFill="1" applyBorder="1" applyAlignment="1">
      <alignment horizontal="center" vertical="center" wrapText="1"/>
    </xf>
    <xf numFmtId="0" fontId="71" fillId="3" borderId="8" xfId="4" applyFont="1" applyFill="1" applyBorder="1" applyAlignment="1">
      <alignment horizontal="center" vertical="center" wrapText="1"/>
    </xf>
    <xf numFmtId="0" fontId="71" fillId="3" borderId="9" xfId="4" applyFont="1" applyFill="1" applyBorder="1" applyAlignment="1">
      <alignment horizontal="center" vertical="center" wrapText="1"/>
    </xf>
    <xf numFmtId="0" fontId="6" fillId="4" borderId="6" xfId="3" applyFont="1" applyFill="1" applyBorder="1" applyAlignment="1">
      <alignment horizontal="left" vertical="center" wrapText="1"/>
    </xf>
    <xf numFmtId="0" fontId="6" fillId="4" borderId="7" xfId="3" applyFont="1" applyFill="1" applyBorder="1" applyAlignment="1">
      <alignment horizontal="left" vertical="center" wrapText="1"/>
    </xf>
    <xf numFmtId="0" fontId="6" fillId="4" borderId="10" xfId="3" applyFont="1" applyFill="1" applyBorder="1" applyAlignment="1">
      <alignment horizontal="left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9" xfId="5" applyFont="1" applyFill="1" applyBorder="1" applyAlignment="1">
      <alignment horizontal="center" vertical="center" wrapText="1"/>
    </xf>
    <xf numFmtId="0" fontId="12" fillId="0" borderId="14" xfId="4" applyFont="1" applyBorder="1" applyAlignment="1">
      <alignment horizontal="center" vertical="center" wrapText="1"/>
    </xf>
    <xf numFmtId="0" fontId="12" fillId="0" borderId="15" xfId="4" applyFont="1" applyBorder="1" applyAlignment="1">
      <alignment horizontal="center" vertical="center" wrapText="1"/>
    </xf>
    <xf numFmtId="0" fontId="12" fillId="0" borderId="16" xfId="4" applyFont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 wrapText="1"/>
    </xf>
    <xf numFmtId="0" fontId="12" fillId="0" borderId="9" xfId="4" applyFont="1" applyBorder="1" applyAlignment="1">
      <alignment horizontal="center" vertical="center" wrapText="1"/>
    </xf>
    <xf numFmtId="0" fontId="54" fillId="4" borderId="1" xfId="4" applyFont="1" applyFill="1" applyBorder="1" applyAlignment="1">
      <alignment horizontal="center" vertical="top" wrapText="1"/>
    </xf>
    <xf numFmtId="0" fontId="111" fillId="3" borderId="9" xfId="4" applyFont="1" applyFill="1" applyBorder="1" applyAlignment="1">
      <alignment horizontal="center" vertical="center" wrapText="1"/>
    </xf>
    <xf numFmtId="0" fontId="111" fillId="3" borderId="3" xfId="4" applyFont="1" applyFill="1" applyBorder="1" applyAlignment="1">
      <alignment horizontal="center" vertical="center" wrapText="1"/>
    </xf>
    <xf numFmtId="0" fontId="80" fillId="0" borderId="1" xfId="4" applyFont="1" applyBorder="1" applyAlignment="1">
      <alignment horizontal="left" vertical="center"/>
    </xf>
    <xf numFmtId="0" fontId="122" fillId="0" borderId="1" xfId="4" applyFont="1" applyBorder="1" applyAlignment="1">
      <alignment horizontal="left" vertical="center"/>
    </xf>
    <xf numFmtId="0" fontId="99" fillId="3" borderId="11" xfId="4" applyFont="1" applyFill="1" applyBorder="1" applyAlignment="1">
      <alignment horizontal="center" vertical="center" wrapText="1"/>
    </xf>
  </cellXfs>
  <cellStyles count="11">
    <cellStyle name="常规" xfId="0" builtinId="0"/>
    <cellStyle name="常规 2" xfId="2" xr:uid="{00000000-0005-0000-0000-000001000000}"/>
    <cellStyle name="常规 2 2" xfId="4" xr:uid="{00000000-0005-0000-0000-000002000000}"/>
    <cellStyle name="常规 3" xfId="3" xr:uid="{00000000-0005-0000-0000-000003000000}"/>
    <cellStyle name="常规 3 2" xfId="5" xr:uid="{00000000-0005-0000-0000-000004000000}"/>
    <cellStyle name="常规 3 3" xfId="7" xr:uid="{00000000-0005-0000-0000-000005000000}"/>
    <cellStyle name="常规 4" xfId="6" xr:uid="{00000000-0005-0000-0000-000006000000}"/>
    <cellStyle name="常规 4 2" xfId="9" xr:uid="{00000000-0005-0000-0000-000007000000}"/>
    <cellStyle name="常规 5" xfId="8" xr:uid="{00000000-0005-0000-0000-000008000000}"/>
    <cellStyle name="超链接" xfId="1" builtinId="8"/>
    <cellStyle name="超链接 2" xfId="10" xr:uid="{00000000-0005-0000-0000-00000A000000}"/>
  </cellStyles>
  <dxfs count="406"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rgb="FF0000FE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宋体"/>
        <charset val="134"/>
        <scheme val="major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left" vertical="center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theme="1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宋体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宋体"/>
        <charset val="134"/>
        <scheme val="major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left" vertical="center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宋体"/>
        <charset val="134"/>
        <scheme val="major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宋体"/>
        <charset val="134"/>
        <scheme val="major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left" vertical="center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宋体"/>
        <charset val="134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theme="4" tint="0.7998290963469344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8290963469344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宋体"/>
        <charset val="134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8290963469344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8290963469344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medium">
          <color rgb="FF000000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bgColor theme="0"/>
        </patternFill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name val="Arial"/>
        <scheme val="none"/>
      </font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rgb="FF0000FE"/>
        <name val="宋体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 Unicode MS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 Unicode MS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 Unicode MS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0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auto="1"/>
      </font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left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left" vertical="center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宋体"/>
        <charset val="134"/>
        <scheme val="major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left" vertical="center" wrapText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</dxf>
    <dxf>
      <font>
        <sz val="10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auto="1"/>
        </left>
        <right/>
        <top/>
        <bottom/>
      </border>
    </dxf>
    <dxf>
      <fill>
        <patternFill patternType="solid">
          <bgColor theme="0"/>
        </patternFill>
      </fill>
      <alignment horizontal="general" vertical="center" textRotation="0" wrapText="1" indent="0" justifyLastLine="0" shrinkToFit="0" readingOrder="0"/>
      <border outline="0">
        <right style="thin">
          <color auto="1"/>
        </right>
      </border>
    </dxf>
    <dxf>
      <fill>
        <patternFill patternType="solid">
          <bgColor theme="0"/>
        </patternFill>
      </fill>
      <alignment horizontal="center" vertical="center" wrapText="1"/>
      <border outline="0">
        <left/>
        <right style="thin">
          <color auto="1"/>
        </right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center" wrapText="1"/>
      <border>
        <left/>
        <right/>
        <top/>
        <bottom/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color theme="1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color theme="1"/>
      </font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z val="10"/>
        <family val="3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8290963469344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rgb="FF0000FE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宋体"/>
        <charset val="134"/>
        <scheme val="major"/>
      </font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theme="1"/>
        <name val="Arial"/>
        <scheme val="none"/>
      </font>
      <fill>
        <patternFill patternType="solid">
          <bgColor theme="0"/>
        </patternFill>
      </fill>
      <alignment horizontal="left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z val="10"/>
        <color rgb="FF0000FE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宋体"/>
        <charset val="134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theme="0"/>
        </patternFill>
      </fill>
      <alignment horizontal="center" vertical="center" wrapText="1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colors>
    <mruColors>
      <color rgb="FF000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0</xdr:rowOff>
    </xdr:from>
    <xdr:to>
      <xdr:col>2</xdr:col>
      <xdr:colOff>171600</xdr:colOff>
      <xdr:row>4</xdr:row>
      <xdr:rowOff>149426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8606641A-DF74-48C6-BD53-D4957EA4E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466" y="0"/>
          <a:ext cx="1124099" cy="87332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1124040</xdr:colOff>
      <xdr:row>4</xdr:row>
      <xdr:rowOff>171450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9AB45C06-85CE-457C-9CDD-1B93FF630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6" y="0"/>
          <a:ext cx="1124039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244364</xdr:colOff>
      <xdr:row>4</xdr:row>
      <xdr:rowOff>171651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BDB345B9-4471-48B4-8BAD-7260D6950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6" y="0"/>
          <a:ext cx="1121223" cy="89618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458284</xdr:colOff>
      <xdr:row>4</xdr:row>
      <xdr:rowOff>172921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81AF9CBB-48F5-4A83-BF60-A425F3D8B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7221" y="0"/>
          <a:ext cx="1125033" cy="89999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343100</xdr:colOff>
      <xdr:row>4</xdr:row>
      <xdr:rowOff>168476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C9DC8915-ACFB-4334-BC50-649A7DE08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7221" y="0"/>
          <a:ext cx="1126265" cy="88094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0</xdr:rowOff>
    </xdr:from>
    <xdr:ext cx="1139974" cy="884756"/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C2A68A6E-0843-412B-A527-525E6A5D1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418" y="0"/>
          <a:ext cx="1139974" cy="884756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1122957</xdr:colOff>
      <xdr:row>4</xdr:row>
      <xdr:rowOff>173990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428C7A12-B00F-4375-82E4-6CD72904D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7221" y="0"/>
          <a:ext cx="1117241" cy="880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1124862</xdr:colOff>
      <xdr:row>4</xdr:row>
      <xdr:rowOff>149225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4F7AD33F-A713-46B7-800E-BD96AFFB2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6" y="0"/>
          <a:ext cx="1121051" cy="873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1124040</xdr:colOff>
      <xdr:row>4</xdr:row>
      <xdr:rowOff>171450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DC76D9BB-84B8-4B22-A5F5-95DA5B17F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981" y="0"/>
          <a:ext cx="1117054" cy="880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1101091</xdr:colOff>
      <xdr:row>4</xdr:row>
      <xdr:rowOff>135890</xdr:rowOff>
    </xdr:to>
    <xdr:pic>
      <xdr:nvPicPr>
        <xdr:cNvPr id="2" name="图片 1" descr="川土微电子.png">
          <a:extLst>
            <a:ext uri="{FF2B5EF4-FFF2-40B4-BE49-F238E27FC236}">
              <a16:creationId xmlns:a16="http://schemas.microsoft.com/office/drawing/2014/main" id="{6E4F31A8-4CF4-466B-B0E0-BB255E7EA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6" y="0"/>
          <a:ext cx="1101090" cy="873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64A48F6-9FCB-4938-A4F7-89B05E07563A}" name="表2_4381924" displayName="表2_4381924" ref="C7:T30" totalsRowShown="0" headerRowDxfId="405">
  <autoFilter ref="C7:T30" xr:uid="{00000000-0009-0000-0100-000012000000}"/>
  <tableColumns count="18">
    <tableColumn id="1" xr3:uid="{25D4031E-4479-4CD6-9FB1-A08C8CAEFD19}" name="料号" dataDxfId="404"/>
    <tableColumn id="2" xr3:uid="{85418E63-F441-4EC3-9A4E-5913A6CA42DB}" name="是否集成_x000a_隔离电源" dataDxfId="403"/>
    <tableColumn id="3" xr3:uid="{D4AC75D7-CF4B-47AD-8DDC-B41805C88041}" name="通道数" dataDxfId="402"/>
    <tableColumn id="4" xr3:uid="{7A3070CF-2CC4-4D6F-A9DA-B50F654232C6}" name="反向通道数" dataDxfId="401"/>
    <tableColumn id="5" xr3:uid="{B39E4FA7-5C70-4482-8C0D-23B3D579E844}" name="隔离等级_x000a_（Vrms)" dataDxfId="400"/>
    <tableColumn id="6" xr3:uid="{7C73DAA7-6106-4C49-B1AE-9140C7C2FB9A}" name="CMTI_x000a_（kV/uS）" dataDxfId="399"/>
    <tableColumn id="7" xr3:uid="{845834DF-C125-4BC5-9FC0-66BEC94109D1}" name="浪涌等级_x000a_(kVpk)" dataDxfId="398"/>
    <tableColumn id="8" xr3:uid="{DEDA50B8-AF26-4FF2-8EB8-E15AFE22CE1C}" name="ESD等级_x000a_HBM(kV)" dataDxfId="397"/>
    <tableColumn id="9" xr3:uid="{5EABA695-D5EC-4B99-9DE8-7DF5F2F8BC94}" name="速率_x000a_（bps)" dataDxfId="396"/>
    <tableColumn id="10" xr3:uid="{0EEEA405-C14C-42BF-97D5-4A87EF921C83}" name="工作电压范围_x000a_(V)" dataDxfId="395"/>
    <tableColumn id="11" xr3:uid="{F231B7CC-79B4-498A-BD29-EFBCB36BA2C1}" name="每通道工作电流_x000a_(1Mbps,mA,typ)" dataDxfId="394"/>
    <tableColumn id="12" xr3:uid="{87C8F4B8-A780-4BF3-ACE1-0146E2C80BAE}" name="输出模式" dataDxfId="393"/>
    <tableColumn id="13" xr3:uid="{F2FCEAE7-89E5-4508-962A-52B75721CE0C}" name="默认输出" dataDxfId="392"/>
    <tableColumn id="14" xr3:uid="{2104227F-7B5D-482B-BD07-54DBF2FE5EF6}" name="温度范围_x000a_(℃）" dataDxfId="391"/>
    <tableColumn id="15" xr3:uid="{BEDDE256-07EC-447C-9FA1-9B5E81BCA87A}" name="封装形式" dataDxfId="390"/>
    <tableColumn id="16" xr3:uid="{494B9512-0D0B-4374-8489-C7F07DF75846}" name="生命周期" dataDxfId="389"/>
    <tableColumn id="17" xr3:uid="{2FDDE2D6-DE19-4299-B6E6-43B9FBA8A5CC}" name="认证信息" dataDxfId="388" dataCellStyle="常规 2 2"/>
    <tableColumn id="18" xr3:uid="{D0F31B39-3A01-487D-89E8-6DE581E341A5}" name="产品手册" dataDxfId="387" dataCellStyle="超链接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312B991-CF96-43CE-9701-5B90099D1CFF}" name="表2_43612" displayName="表2_43612" ref="D7:Q14" totalsRowShown="0" headerRowDxfId="274">
  <autoFilter ref="D7:Q14" xr:uid="{00000000-0009-0000-0100-00000B000000}"/>
  <tableColumns count="14">
    <tableColumn id="1" xr3:uid="{2673D999-389D-482C-AE59-5531878B87FC}" name="料号" dataDxfId="273"/>
    <tableColumn id="17" xr3:uid="{C9D5583D-8398-45B7-97EA-54D48C8BC4F2}" name="是否集成_x000a_隔离电源" dataDxfId="272"/>
    <tableColumn id="3" xr3:uid="{513CF6DC-873E-4AA7-81FF-3B032C6958B2}" name="SCK_x000a_模式" dataDxfId="271"/>
    <tableColumn id="4" xr3:uid="{B52F404F-ADCF-4DA0-9839-C3F4799639F0}" name="隔离等级_x000a_（Vrms)" dataDxfId="270"/>
    <tableColumn id="5" xr3:uid="{D5C6200D-D7EA-4896-88F5-D87335239A35}" name="CMTI_x000a_（kV/uS）" dataDxfId="269"/>
    <tableColumn id="6" xr3:uid="{5F6EE7C5-D86A-40D4-AC7C-6DC4ED9D71B5}" name="浪涌等级_x000a_(KVpk)" dataDxfId="268"/>
    <tableColumn id="7" xr3:uid="{DBD281C1-7034-4C95-83D1-DA1F9C1BBA38}" name="ESD等级_x000a_HBM(kV)" dataDxfId="267"/>
    <tableColumn id="8" xr3:uid="{98141E54-B39F-4907-B4A3-CCC005D9F8A3}" name="速率_x000a_（MHz)" dataDxfId="266"/>
    <tableColumn id="9" xr3:uid="{26592C26-543B-4AAE-BA5B-048AAC09597A}" name="工作电压范围_x000a_(V)" dataDxfId="265"/>
    <tableColumn id="14" xr3:uid="{097723C9-E257-42D4-9918-B408A8393CAB}" name="温度范围_x000a_(℃）" dataDxfId="264"/>
    <tableColumn id="15" xr3:uid="{D0FF3D4E-3F40-423D-9D73-692878151ECE}" name="封装形式" dataDxfId="263"/>
    <tableColumn id="2" xr3:uid="{5CA891A5-13C4-4770-8104-5F7CE301E138}" name="生命周期" dataDxfId="262"/>
    <tableColumn id="10" xr3:uid="{DCC25ABE-D8FE-4FFB-9BB8-4E221C156D38}" name="认证信息" dataDxfId="261"/>
    <tableColumn id="11" xr3:uid="{DCCB1917-10AE-4719-AACB-E923CC298E17}" name="产品手册" dataDxfId="260" dataCellStyle="超链接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CACAEB0-47E9-4C3C-A865-8C6798B1733B}" name="表2_4361214" displayName="表2_4361214" ref="D18:Q25" totalsRowShown="0" headerRowDxfId="259">
  <autoFilter ref="D18:Q25" xr:uid="{00000000-0009-0000-0100-00000D000000}"/>
  <tableColumns count="14">
    <tableColumn id="1" xr3:uid="{C67BEFDD-8035-4A62-AFA4-335A65D89519}" name="料号" dataDxfId="45"/>
    <tableColumn id="17" xr3:uid="{5CB51EDC-7417-4163-8E7D-8EF729036821}" name="是否集成_x000a_隔离电源" dataDxfId="44"/>
    <tableColumn id="3" xr3:uid="{FC2F35A7-8238-4E5B-B756-F500BA1A3FB4}" name="总线_x000a_故障保护_x000a_（V）" dataDxfId="43"/>
    <tableColumn id="4" xr3:uid="{75A1B83A-D97C-420E-A165-262A0276083F}" name="隔离等级_x000a_（Vrms)" dataDxfId="42"/>
    <tableColumn id="5" xr3:uid="{DE050B81-A450-4C49-965A-F0EB888A3290}" name="CMTI_x000a_（kV/uS）" dataDxfId="41"/>
    <tableColumn id="6" xr3:uid="{0CE8E38E-0871-4DD3-B41D-BA420ADF2A10}" name="浪涌等级_x000a_(KVpk)" dataDxfId="40"/>
    <tableColumn id="7" xr3:uid="{BD1B61C7-2852-48E7-90E5-31FA39722ECF}" name="总线ESD等级_x000a_（kV）" dataDxfId="39"/>
    <tableColumn id="8" xr3:uid="{5C177B08-4853-411B-8CAE-4B3C5BA36054}" name="速率_x000a_（Mbps)" dataDxfId="38"/>
    <tableColumn id="9" xr3:uid="{E3C93F5F-28FF-4FF3-9B3F-EBB3341DB8B5}" name="逻辑侧工作电压_x000a_(V)" dataDxfId="37"/>
    <tableColumn id="14" xr3:uid="{83192E04-50D3-4015-A9E7-55323F6887F1}" name="温度范围_x000a_(℃）" dataDxfId="36"/>
    <tableColumn id="15" xr3:uid="{7B3A739C-5F9E-4AB9-8E8F-7DFDA84D275F}" name="封装形式" dataDxfId="35"/>
    <tableColumn id="2" xr3:uid="{05B555BF-78CB-4223-B20F-855D6C37D3F8}" name="生命周期" dataDxfId="34"/>
    <tableColumn id="10" xr3:uid="{77B3E9CD-A5B3-477F-B5BB-8C2D303A4947}" name="认证信息" dataDxfId="33"/>
    <tableColumn id="11" xr3:uid="{EDDB6551-FA9B-4572-A8F7-F13171EB2E58}" name="产品手册" dataDxfId="32" dataCellStyle="超链接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BC27719-15BD-4349-AF47-E90C50B12468}" name="表2_43612141516" displayName="表2_43612141516" ref="D47:Q54" totalsRowShown="0" headerRowDxfId="258">
  <autoFilter ref="D47:Q54" xr:uid="{00000000-0009-0000-0100-00000F000000}"/>
  <tableColumns count="14">
    <tableColumn id="1" xr3:uid="{21DDF315-B099-480A-BFAE-077A45C6F49B}" name="料号" dataDxfId="257"/>
    <tableColumn id="17" xr3:uid="{BAF91DD4-5857-4B87-87D1-CD0098D37FC5}" name="是否集成_x000a_隔离电源" dataDxfId="256"/>
    <tableColumn id="3" xr3:uid="{04DF643D-8B18-447A-BA98-15B8D073AB42}" name="通讯_x000a_模式" dataDxfId="255"/>
    <tableColumn id="4" xr3:uid="{FDE37D56-1621-4FA3-B072-C1DEDA3A270F}" name="隔离等级_x000a_（Vrms)" dataDxfId="254"/>
    <tableColumn id="5" xr3:uid="{3171C82A-CB5D-455E-8BFF-DD507C0C7F74}" name="CMTI_x000a_（kV/uS）" dataDxfId="253"/>
    <tableColumn id="6" xr3:uid="{4A707EF8-3311-4069-983A-26EB1B416A75}" name="浪涌等级_x000a_(KVpk)" dataDxfId="252"/>
    <tableColumn id="7" xr3:uid="{AF554419-69A9-49DF-9D1D-ADE0694193F3}" name="总线ESD_x000a_（kV）" dataDxfId="251"/>
    <tableColumn id="8" xr3:uid="{880D035B-5E48-4B3F-BA49-3A92E00FED40}" name="速率_x000a_（Mbps)" dataDxfId="250"/>
    <tableColumn id="9" xr3:uid="{7EE609DF-6924-44AC-95D4-D9E19AB8969E}" name="逻辑侧工作电压_x000a_(V)" dataDxfId="249"/>
    <tableColumn id="14" xr3:uid="{9C84651F-73ED-442E-9129-D55F443DA9F4}" name="温度范围_x000a_(℃）" dataDxfId="248"/>
    <tableColumn id="15" xr3:uid="{3CC2305B-4269-4ACB-A77A-BFAEE5A10480}" name="封装形式" dataDxfId="247"/>
    <tableColumn id="2" xr3:uid="{F869C84B-ECDF-4837-9BE5-BCFE8BD6DACC}" name="生命周期" dataDxfId="246"/>
    <tableColumn id="10" xr3:uid="{7E91829C-3B9E-48E3-B8E1-D58C66FFFFED}" name="认证信息" dataDxfId="245"/>
    <tableColumn id="11" xr3:uid="{33CA5806-0A81-4A1A-B380-D9036CF5C3A2}" name="产品手册" dataDxfId="244" dataCellStyle="超链接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21A5A0A-F0F8-43BB-817B-915DEB031804}" name="表2_4361214151617" displayName="表2_4361214151617" ref="D58:Q62" totalsRowShown="0" headerRowDxfId="243">
  <autoFilter ref="D58:Q62" xr:uid="{00000000-0009-0000-0100-000010000000}"/>
  <tableColumns count="14">
    <tableColumn id="1" xr3:uid="{A018D5E7-34ED-4258-8C89-A22F906A5061}" name="料号" dataDxfId="242"/>
    <tableColumn id="17" xr3:uid="{D9A97DA9-CEEF-4DD5-8319-54AFDFC7D594}" name="是否集成_x000a_隔离电源" dataDxfId="241"/>
    <tableColumn id="3" xr3:uid="{9AAECEE9-CA0E-4439-ADE1-1543EAB59BF9}" name="通讯_x000a_模式" dataDxfId="240"/>
    <tableColumn id="4" xr3:uid="{C4D9194C-29AE-42B7-8F08-1018F66B99AB}" name="隔离等级_x000a_（Vrms)" dataDxfId="239"/>
    <tableColumn id="5" xr3:uid="{1C67925F-2207-44A1-AF5D-D8065C2CF521}" name="CMTI_x000a_（kV/uS）" dataDxfId="238"/>
    <tableColumn id="6" xr3:uid="{8CBE5BDC-9DDF-48B1-9B00-8B2166876D16}" name="浪涌等级_x000a_(KVpk)" dataDxfId="237"/>
    <tableColumn id="7" xr3:uid="{24711933-9F49-48C5-ADBA-BF416BFA3940}" name="总线ESD_x000a_（kV）" dataDxfId="236"/>
    <tableColumn id="8" xr3:uid="{706B83A3-1E62-4D0E-B7B8-05E44A605185}" name="速率_x000a_（Mbps)" dataDxfId="235"/>
    <tableColumn id="9" xr3:uid="{3DDC69EA-48C1-4D37-ACF6-B10E2E8F5614}" name="工作电压范围_x000a_(V)" dataDxfId="234"/>
    <tableColumn id="14" xr3:uid="{1856835B-04EE-4AE5-A89C-18D439E92325}" name="温度范围_x000a_(℃）" dataDxfId="233"/>
    <tableColumn id="15" xr3:uid="{B9511464-6EC0-4001-9E1E-8620AFCF4594}" name="封装形式" dataDxfId="232"/>
    <tableColumn id="2" xr3:uid="{31531CF4-2400-44A9-9161-E7C1945AEF38}" name="生命周期" dataDxfId="231"/>
    <tableColumn id="10" xr3:uid="{2DAA16B0-C0B8-4F73-9DA1-646EAB7828DD}" name="认证信息" dataDxfId="230"/>
    <tableColumn id="11" xr3:uid="{83824E1B-D778-453F-B43F-8A669E9D133D}" name="产品手册" dataDxfId="229" dataCellStyle="超链接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92CD67C-BBA6-4E2B-849A-59EE79F21B2C}" name="表2_43612141516176" displayName="表2_43612141516176" ref="D66:Q69" totalsRowShown="0" headerRowDxfId="228">
  <autoFilter ref="D66:Q69" xr:uid="{00000000-0009-0000-0100-000005000000}"/>
  <tableColumns count="14">
    <tableColumn id="1" xr3:uid="{B3724AB6-1AFB-4074-B484-F28EFA4094EA}" name="料号" dataDxfId="227"/>
    <tableColumn id="2" xr3:uid="{D4D824BB-89D0-4EB2-AE90-C1F16162504A}" name="是否集成_x000a_隔离电源" dataDxfId="226"/>
    <tableColumn id="3" xr3:uid="{386E6409-EA96-4846-889F-62177A7AB9CA}" name="通讯_x000a_模式" dataDxfId="225"/>
    <tableColumn id="4" xr3:uid="{9332F71F-C121-48AA-9F96-C3CFCE258205}" name="隔离等级_x000a_（Vrms)" dataDxfId="224"/>
    <tableColumn id="5" xr3:uid="{167B8C62-7497-4DD4-8F53-43F6F91C02F6}" name="CMTI_x000a_（kV/uS）" dataDxfId="223"/>
    <tableColumn id="6" xr3:uid="{B719017F-F00E-4D74-9707-396115989B74}" name="浪涌等级_x000a_(KVpk)" dataDxfId="222"/>
    <tableColumn id="7" xr3:uid="{AA59685B-6802-4483-A7DA-9587EF1F2104}" name="总线ESD_x000a_（kV）" dataDxfId="221"/>
    <tableColumn id="8" xr3:uid="{096213C6-E988-43D2-84D1-4CB3FAE05FB0}" name="速率_x000a_（Mbps)" dataDxfId="220"/>
    <tableColumn id="9" xr3:uid="{031051D4-B8EE-4848-B6B2-4A1FE655A26E}" name="工作电压范围_x000a_(V)" dataDxfId="219"/>
    <tableColumn id="10" xr3:uid="{5443C639-1D26-4011-AB1A-E38D3FF6AC17}" name="温度范围_x000a_(℃）" dataDxfId="218"/>
    <tableColumn id="11" xr3:uid="{51D25A93-4585-4157-8F97-CAB94CAB508A}" name="封装形式" dataDxfId="217"/>
    <tableColumn id="12" xr3:uid="{FACEE265-9E8D-4DF8-8DED-23C3BED07971}" name="生命周期" dataDxfId="216"/>
    <tableColumn id="13" xr3:uid="{11509A6D-FDBC-4ECE-BD8B-445369791B0A}" name="认证信息" dataDxfId="215"/>
    <tableColumn id="14" xr3:uid="{260D42D2-83DC-4ACA-ACD9-F2AAAB2A99BA}" name="产品手册" dataDxfId="214" dataCellStyle="超链接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FCBC925-FB46-4F48-9344-D4E414296DA7}" name="表2_436121415161762" displayName="表2_436121415161762" ref="D73:S76" totalsRowShown="0" headerRowDxfId="15">
  <autoFilter ref="D73:S76" xr:uid="{00000000-0009-0000-0100-000001000000}"/>
  <tableColumns count="16">
    <tableColumn id="1" xr3:uid="{C44F25D7-6BA4-4A68-B037-A397B72C7233}" name="料号" dataDxfId="31"/>
    <tableColumn id="2" xr3:uid="{5D838665-DBF7-4C32-9278-C4A2B0DA21B5}" name="输出接口" dataDxfId="30"/>
    <tableColumn id="3" xr3:uid="{40C8E53B-DE21-4177-8336-C4E878C59857}" name="高速通道数" dataDxfId="29"/>
    <tableColumn id="4" xr3:uid="{FA51F8E9-8EE6-4354-8A46-616AA9DA4998}" name="低通去抖时间(ms)" dataDxfId="28"/>
    <tableColumn id="5" xr3:uid="{B3B792B3-BA27-4955-9433-EB084E147E37}" name="CMTI_x000a_（kV/uS）" dataDxfId="27"/>
    <tableColumn id="6" xr3:uid="{42A5F714-4D63-41CF-80A7-BBCC051097D3}" name="浪涌等级_x000a_(KVpk)" dataDxfId="26"/>
    <tableColumn id="7" xr3:uid="{92B2D5DB-DC61-4D70-BF76-307B3E9EE187}" name="总线ESD_x000a_（kV）" dataDxfId="25"/>
    <tableColumn id="8" xr3:uid="{BF0E750F-F05E-42DD-B8D7-78E8D752DD0C}" name="通道速率_x000a_（Mbps)" dataDxfId="24"/>
    <tableColumn id="9" xr3:uid="{A9E7A7EE-99D5-4F02-9889-4C1943CB3562}" name="工作电压范围_x000a_(V)" dataDxfId="23"/>
    <tableColumn id="16" xr3:uid="{43626331-E21C-48C5-9B96-90613F1071CE}" name="耐压(V)" dataDxfId="22"/>
    <tableColumn id="15" xr3:uid="{7DF9167F-3384-4222-B098-9D3BD69AA225}" name="输出模式" dataDxfId="21"/>
    <tableColumn id="10" xr3:uid="{75CC9C88-69FF-469F-8050-613D5BFE150F}" name="温度范围_x000a_(℃）" dataDxfId="20"/>
    <tableColumn id="11" xr3:uid="{60FA4ECC-D8F7-4667-AF0F-78989DB46411}" name="封装形式" dataDxfId="19"/>
    <tableColumn id="12" xr3:uid="{47D114D5-8CD5-4D3D-A39F-3F5F8386AD30}" name="生命周期" dataDxfId="18"/>
    <tableColumn id="13" xr3:uid="{837803CF-F8C0-416E-A168-D775A749D154}" name="认证信息" dataDxfId="17"/>
    <tableColumn id="14" xr3:uid="{653CBBC3-5E3C-482C-A3FF-1FDE06B77BB4}" name="产品手册" dataDxfId="16" dataCellStyle="超链接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ADD3B10-AECA-45E9-9CFD-EA9F1D4913DE}" name="表2_43612147" displayName="表2_43612147" ref="D29:Q34" totalsRowShown="0" headerRowDxfId="46">
  <tableColumns count="14">
    <tableColumn id="1" xr3:uid="{076A4979-0E4E-4141-B7DA-5F1EFF079BCF}" name="料号" dataDxfId="60"/>
    <tableColumn id="17" xr3:uid="{98D03BE0-FA9F-4595-8133-35225A354991}" name="是否集成_x000a_隔离电源" dataDxfId="59"/>
    <tableColumn id="3" xr3:uid="{C1325B86-C0F4-4FE9-B1A2-914B2FFE1594}" name="总线_x000a_故障保护_x000a_（V）" dataDxfId="58"/>
    <tableColumn id="4" xr3:uid="{88BD5713-42D4-40FB-992A-D0ADDD835D72}" name="隔离等级_x000a_（Vrms)" dataDxfId="57"/>
    <tableColumn id="5" xr3:uid="{F3698889-241D-4A33-BD7A-53CFF84282C0}" name="CMTI_x000a_（kV/uS）" dataDxfId="56"/>
    <tableColumn id="6" xr3:uid="{32D9FA51-96EC-430E-AC5C-4CDD79B54D19}" name="浪涌等级_x000a_(KVpk)" dataDxfId="55"/>
    <tableColumn id="7" xr3:uid="{B85B9AE4-2075-498C-9976-F91AC0CA61B5}" name="总线ESD等级_x000a_（kV）" dataDxfId="54"/>
    <tableColumn id="8" xr3:uid="{74AD95DC-A2C8-4721-865F-C44C0CD43BC4}" name="速率_x000a_（Mbps)" dataDxfId="53"/>
    <tableColumn id="9" xr3:uid="{941ACFA0-8B75-4CA6-8602-42FB9F0176EA}" name="逻辑侧工作电压_x000a_(V)" dataDxfId="52"/>
    <tableColumn id="14" xr3:uid="{655F9D28-E7DC-474B-A7DE-FD1A5D5253E6}" name="温度范围_x000a_(℃）" dataDxfId="51"/>
    <tableColumn id="15" xr3:uid="{5806A105-6F6E-4F02-8889-442B661CBC21}" name="封装形式" dataDxfId="50" dataCellStyle="常规 2 2"/>
    <tableColumn id="2" xr3:uid="{FAD9706B-4622-4AA0-B932-C275DB25CBC9}" name="生命周期" dataDxfId="49"/>
    <tableColumn id="10" xr3:uid="{08341371-93B2-4015-9E92-7AE4CE7B0FD1}" name="认证信息" dataDxfId="48" dataCellStyle="常规 2 2"/>
    <tableColumn id="11" xr3:uid="{B4FE0DB3-BE28-4C4A-90FC-4F0B378C8F24}" name="产品手册" dataDxfId="47" dataCellStyle="超链接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E282B16-E90B-491E-8296-6A615EEB7956}" name="表2_436121415" displayName="表2_436121415" ref="D38:Q43" totalsRowShown="0" headerRowDxfId="61">
  <autoFilter ref="D38:Q43" xr:uid="{8E282B16-E90B-491E-8296-6A615EEB7956}"/>
  <tableColumns count="14">
    <tableColumn id="1" xr3:uid="{3C74ED2C-089B-4AE4-BF6C-CC4FAD755130}" name="料号" dataDxfId="75"/>
    <tableColumn id="17" xr3:uid="{FCB4015E-82E1-4BDF-A035-A958840D3003}" name="是否集成_x000a_隔离电源" dataDxfId="74"/>
    <tableColumn id="3" xr3:uid="{837DDAB6-B33F-43AA-9790-4868F3F188C1}" name="总线_x000a_故障保护_x000a_（V）" dataDxfId="73"/>
    <tableColumn id="4" xr3:uid="{E9CC2A61-2488-4EF5-85C1-6022A94CA34A}" name="隔离等级_x000a_（Vrms)" dataDxfId="72"/>
    <tableColumn id="5" xr3:uid="{827FFE44-622E-4357-807C-25894A6F4CAC}" name="CMTI_x000a_（kV/uS）" dataDxfId="71"/>
    <tableColumn id="6" xr3:uid="{F47E4932-0B17-4E6C-A343-30E220EF26EA}" name="浪涌等级_x000a_(KVpk)" dataDxfId="70"/>
    <tableColumn id="7" xr3:uid="{18B7ECB8-5CDA-40FC-B57A-4B345576FCBD}" name="总线ESD等级_x000a_（kV）" dataDxfId="69"/>
    <tableColumn id="8" xr3:uid="{57B4951B-FB67-442F-A56A-011FF28FE829}" name="速率_x000a_（Mbps)" dataDxfId="68"/>
    <tableColumn id="9" xr3:uid="{14008612-9AC5-4021-B21D-4FEA9C9F5B5E}" name="工作电压_x000a_(V)" dataDxfId="67"/>
    <tableColumn id="14" xr3:uid="{416CCA82-040B-4760-8E1E-5FED398ED07B}" name="温度范围_x000a_(℃）" dataDxfId="66"/>
    <tableColumn id="15" xr3:uid="{B45BC767-5CD4-47C1-B9FE-F4E92F3E6904}" name="封装形式" dataDxfId="65"/>
    <tableColumn id="2" xr3:uid="{F93523AA-6ABF-4CA8-B3D2-CE886A0CFF56}" name="生命周期" dataDxfId="64"/>
    <tableColumn id="10" xr3:uid="{8E812CBC-D4CC-421F-ABC5-72143D9C6252}" name="认证信息" dataDxfId="63"/>
    <tableColumn id="11" xr3:uid="{395A85E2-83C0-4EEC-8D51-E55AB6537D1F}" name="产品手册" dataDxfId="62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1FDB86B-2B72-41E0-B8AC-D454F7EE1073}" name="表2_4361214151617181151142" displayName="表2_4361214151617181151142" ref="D6:R13" totalsRowShown="0" headerRowDxfId="213" dataDxfId="212">
  <tableColumns count="15">
    <tableColumn id="1" xr3:uid="{5E976BA8-BFAD-470D-A48D-8A54A31C946D}" name="料号" dataDxfId="211"/>
    <tableColumn id="2" xr3:uid="{AC2D8347-EDA8-415C-85EE-1C40451412DC}" name="独立逻辑电源" dataDxfId="210"/>
    <tableColumn id="3" xr3:uid="{DA4F810A-5733-4237-977E-6C79AE7AFCFA}" name="远程唤醒" dataDxfId="209"/>
    <tableColumn id="4" xr3:uid="{A6BF4589-24BB-47CD-8AC7-48C703B09CC5}" name="速率_x000a_（Mbps)" dataDxfId="208"/>
    <tableColumn id="5" xr3:uid="{D734FE35-5683-42EE-8FD0-14F31335E7AD}" name="共模输入电压_x000a_（V）" dataDxfId="207"/>
    <tableColumn id="6" xr3:uid="{29877C00-9301-4429-B896-48547BCD60E1}" name="总线故障保护 _x000a_(V )" dataDxfId="206"/>
    <tableColumn id="7" xr3:uid="{58659B66-ECC2-4E25-AB85-972211F3E939}" name="HBM ESD_x000a_所有引脚_x000a_（±KV）" dataDxfId="205"/>
    <tableColumn id="8" xr3:uid="{E8F813F6-EEF5-4E6F-BE36-7F7B9A941E47}" name="HBM ESD总线引脚_x000a_（±KV）" dataDxfId="204"/>
    <tableColumn id="9" xr3:uid="{62701B29-D758-4746-AB0A-C4C103A0AEFB}" name="工作电压范围_x000a_(V)" dataDxfId="203"/>
    <tableColumn id="15" xr3:uid="{61849658-F731-435E-901E-0127FA72B95F}" name="逻辑电源电压范围_x000a_(V)" dataDxfId="202"/>
    <tableColumn id="10" xr3:uid="{6FB3EA7A-D4C9-4245-A86D-3B30F904EBA5}" name="结温范围_x000a_(℃)" dataDxfId="201"/>
    <tableColumn id="11" xr3:uid="{6A15D1D2-966F-4381-AA5F-849FBAEADB02}" name="封装形式" dataDxfId="200" dataCellStyle="常规 2 2"/>
    <tableColumn id="12" xr3:uid="{CA9C998C-528F-4972-9904-CF1DB9F9DA40}" name="生命周期" dataDxfId="199"/>
    <tableColumn id="13" xr3:uid="{DC838CC7-EDD8-46C5-97D1-D64B91CBC876}" name="认证信息" dataDxfId="198" dataCellStyle="常规 2 2"/>
    <tableColumn id="14" xr3:uid="{3848E220-2C0E-4FC2-A5F5-622CC6E20AF8}" name="产品手册" dataDxfId="197" dataCellStyle="超链接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D6366F0-582F-4B8D-BBF0-56E403F0A0FF}" name="表2_436121415161718115181386" displayName="表2_436121415161718115181386" ref="D16:R28" totalsRowShown="0" headerRowDxfId="196" headerRowBorderDxfId="195" tableBorderDxfId="194" totalsRowBorderDxfId="193">
  <tableColumns count="15">
    <tableColumn id="1" xr3:uid="{1250DAAB-D9C4-4C05-BA95-9D68D5BFECDD}" name="料号" dataDxfId="192"/>
    <tableColumn id="2" xr3:uid="{81DB836F-2B6C-4F09-8589-2FDBA8A2DE3B}" name="独立逻辑电源" dataDxfId="191"/>
    <tableColumn id="3" xr3:uid="{C278351F-A1A1-4164-962D-CA3FEF187C38}" name="远程唤醒" dataDxfId="190"/>
    <tableColumn id="4" xr3:uid="{7B5B3579-661E-46F6-8241-2C5A1B7A6E32}" name="速率_x000a_（Mbps)" dataDxfId="189"/>
    <tableColumn id="5" xr3:uid="{A486C384-D8CA-4BCF-8F10-E8DFD0AD5F5B}" name="共模输入电压_x000a_（V）" dataDxfId="188"/>
    <tableColumn id="6" xr3:uid="{7FBD9A1D-51CC-486E-8E53-B0C7F8542514}" name="总线故障保护 _x000a_(V )" dataDxfId="187"/>
    <tableColumn id="7" xr3:uid="{0246E0C7-64AE-4FB9-8658-4D3C2073CD33}" name="HBM ESD_x000a_所有引脚_x000a_（±KV）" dataDxfId="186"/>
    <tableColumn id="8" xr3:uid="{DD075177-F04A-421C-901C-D8E432CE5DAB}" name="HBM ESD总线引脚_x000a_（±KV）" dataDxfId="185"/>
    <tableColumn id="9" xr3:uid="{5C82E7D9-CCD9-4E0E-9BEF-07FA8EBFD1A8}" name="工作电压范围_x000a_(V)" dataDxfId="184"/>
    <tableColumn id="15" xr3:uid="{6852EC10-154B-4E40-AB8D-98E4B457526B}" name="逻辑电源电压范围_x000a_(V)" dataDxfId="183"/>
    <tableColumn id="10" xr3:uid="{BEEEA998-2F3C-416E-B205-E16072D0CF27}" name="结温范围_x000a_(℃)" dataDxfId="182"/>
    <tableColumn id="11" xr3:uid="{F49F03C1-B860-41CD-9520-4099FDAEB819}" name="封装形式" dataDxfId="181"/>
    <tableColumn id="12" xr3:uid="{79737026-DEC9-479B-8DC0-52E0388C7ED8}" name="生命周期" dataDxfId="180"/>
    <tableColumn id="13" xr3:uid="{87AFEFBB-9A63-4FFE-9146-883869FD6ECA}" name="认证信息" dataDxfId="179"/>
    <tableColumn id="14" xr3:uid="{C2EF26B7-4C2C-4802-9904-B7B394C5212D}" name="产品手册" dataDxfId="178" dataCellStyle="超链接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1C21819-ECEB-4CF3-BA89-6C9297A35C4D}" name="表2_43612141526" displayName="表2_43612141526" ref="C37:P42" totalsRowShown="0" headerRowDxfId="0">
  <autoFilter ref="C37:P42" xr:uid="{81C21819-ECEB-4CF3-BA89-6C9297A35C4D}"/>
  <tableColumns count="14">
    <tableColumn id="1" xr3:uid="{7B2AAFFD-4D5C-48F7-A3D3-279CFFC8E48F}" name="料号" dataDxfId="14"/>
    <tableColumn id="17" xr3:uid="{58315975-6AC3-4660-A674-92461D85C190}" name="是否集成_x000a_隔离电源" dataDxfId="13"/>
    <tableColumn id="3" xr3:uid="{4D6E735C-5FC2-4D17-9A08-1925ECD25087}" name="总线_x000a_故障保护_x000a_（V）" dataDxfId="12"/>
    <tableColumn id="4" xr3:uid="{DD399B3A-30A0-4CF9-BD21-6D09F3DAF523}" name="隔离等级_x000a_（Vrms)" dataDxfId="11"/>
    <tableColumn id="5" xr3:uid="{D0F519AD-1DFF-4AF4-B897-A6C07969B34F}" name="CMTI_x000a_（kV/uS）" dataDxfId="10"/>
    <tableColumn id="6" xr3:uid="{C370740A-3155-4229-8425-66D272EEA386}" name="浪涌等级_x000a_(KVpk)" dataDxfId="9"/>
    <tableColumn id="7" xr3:uid="{89C32B60-BCA6-4A2D-B517-8B6399AE6203}" name="总线ESD等级_x000a_（kV）" dataDxfId="8"/>
    <tableColumn id="8" xr3:uid="{14C00D4F-48F4-415F-B076-EDC18E0487E3}" name="速率_x000a_（Mbps)" dataDxfId="7"/>
    <tableColumn id="9" xr3:uid="{DCF765DA-59F3-489F-B4D7-ED1B94280A87}" name="工作电压_x000a_(V)" dataDxfId="6"/>
    <tableColumn id="14" xr3:uid="{45390283-D579-4363-8E02-1F8208A3471A}" name="温度范围_x000a_(℃）" dataDxfId="5"/>
    <tableColumn id="15" xr3:uid="{82C75117-2ACA-4539-A7F9-E51C92ED8945}" name="封装形式" dataDxfId="4"/>
    <tableColumn id="2" xr3:uid="{DC5ABA39-1A17-49FC-B09A-115C55266606}" name="生命周期" dataDxfId="3"/>
    <tableColumn id="10" xr3:uid="{E3F7D45A-27E6-4395-BFB7-DF3CB218AAFB}" name="认证信息" dataDxfId="2" dataCellStyle="常规 2 2"/>
    <tableColumn id="11" xr3:uid="{1AEEAE50-E518-4281-99BA-B66F1CD3969C}" name="产品手册" dataDxfId="1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41FA1DE-C9AF-47AD-92E2-F8AF574C7440}" name="表2_43612141516171811105919" displayName="表2_43612141516171811105919" ref="D42:P61" totalsRowShown="0" headerRowDxfId="177" dataDxfId="176">
  <autoFilter ref="D42:P61" xr:uid="{F2E49FE6-88A8-4D2A-BF68-A056957AE85B}"/>
  <tableColumns count="13">
    <tableColumn id="1" xr3:uid="{88BB456D-DA92-4543-AE81-3AC87FE2971B}" name="料号" dataDxfId="175"/>
    <tableColumn id="2" xr3:uid="{6C391F09-8CCD-4D7B-A59C-06FF4E6B9264}" name="独立逻辑电源" dataDxfId="174"/>
    <tableColumn id="3" xr3:uid="{D9AE961A-344C-49A4-90C3-D407B647C569}" name="通讯_x000a_模式" dataDxfId="173" dataCellStyle="常规 2 2"/>
    <tableColumn id="4" xr3:uid="{7D08D440-2C9A-455B-8443-098C86A99F30}" name="速率_x000a_（Mbps)" dataDxfId="172"/>
    <tableColumn id="5" xr3:uid="{DD4D441E-FD60-48D0-B842-4649810C6CC1}" name="common mode range_x000a_（V）" dataDxfId="171"/>
    <tableColumn id="6" xr3:uid="{52596CB7-C13B-4AC0-AA4C-D1F060D394C6}" name="Fault protection _x000a_(V )" dataDxfId="170"/>
    <tableColumn id="7" xr3:uid="{2A1D67FA-B1C9-455D-9786-1B530DBD26EE}" name="HBM ESD其他引脚_x000a_（±KV）" dataDxfId="169"/>
    <tableColumn id="8" xr3:uid="{7AB5089C-267A-4869-A891-A842F44F5655}" name="HBM ESD总线引脚_x000a_（±KV）" dataDxfId="168"/>
    <tableColumn id="9" xr3:uid="{190021AE-73C7-4A1C-B5A4-AA4685C9FAFB}" name="工作电压范围_x000a_(V)" dataDxfId="167"/>
    <tableColumn id="10" xr3:uid="{CBD5BC69-FB24-4933-8A2F-238E2E3D513C}" name="温度范围_x000a_(℃）" dataDxfId="166"/>
    <tableColumn id="11" xr3:uid="{A923A4FE-EBD1-4760-8629-E4516222DA1C}" name="封装形式" dataDxfId="165"/>
    <tableColumn id="12" xr3:uid="{685CCDED-4F0D-43CE-965C-E8193371D84B}" name="生命周期" dataDxfId="164"/>
    <tableColumn id="13" xr3:uid="{45272CEA-8261-44D1-A13A-3852713F72D2}" name="认证信息" dataDxfId="163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4FFF603-5AC6-4BE8-BA13-1A8DEB82CCF5}" name="表2_4268919318311" displayName="表2_4268919318311" ref="C7:T13" totalsRowShown="0" headerRowDxfId="162" headerRowBorderDxfId="161">
  <tableColumns count="18">
    <tableColumn id="1" xr3:uid="{3A491B16-E1EA-4154-B04C-A3BD66542D7A}" name="料号" dataDxfId="160"/>
    <tableColumn id="17" xr3:uid="{CA7B1569-7FED-4D95-AA5D-C49812B32C6F}" name="高边供电电压(V)" dataDxfId="159" dataCellStyle="常规 3 2"/>
    <tableColumn id="14" xr3:uid="{D72DF686-9E23-4BF3-8648-2E2178681401}" name="低边供电电压(V)" dataDxfId="158" dataCellStyle="常规 3 2"/>
    <tableColumn id="2" xr3:uid="{622627B1-0FE8-4D85-B4E7-F306D9364FF3}" name="差分输入电压(mV)" dataDxfId="157" dataCellStyle="常规 3 2"/>
    <tableColumn id="19" xr3:uid="{5CC0CA67-CCBF-4761-A7A4-89C624D28ADA}" name="CMRR(dB)" dataDxfId="156" dataCellStyle="常规 3 2"/>
    <tableColumn id="13" xr3:uid="{297C8564-9C81-4E1F-AAD1-17AB7157A8A9}" name="PSRR(dB)" dataDxfId="155" dataCellStyle="常规 3 2"/>
    <tableColumn id="3" xr3:uid="{BB0B250D-A837-4F30-BCD1-C316E874083F}" name="时钟(MHz)" dataDxfId="154" dataCellStyle="常规 3 2"/>
    <tableColumn id="18" xr3:uid="{95A7339C-F411-4F24-AB74-2723438D6DDC}" name="GERR(%)" dataDxfId="153" dataCellStyle="常规 3 2"/>
    <tableColumn id="15" xr3:uid="{11718482-5A99-4FA8-84D3-CEEC9E2D2F3F}" name="隔离等级_x000a_（Vrms)" dataDxfId="152" dataCellStyle="常规 3 2"/>
    <tableColumn id="4" xr3:uid="{FE8807AB-F5CD-490E-8B87-FD0C6DFF9BD7}" name="CMTI_x000a_（kV/uS）" dataDxfId="151" dataCellStyle="常规 3 2"/>
    <tableColumn id="5" xr3:uid="{8E3D7F94-109C-4581-8BB6-A7C24A4DE438}" name="编码" dataDxfId="150" dataCellStyle="常规 3 2"/>
    <tableColumn id="16" xr3:uid="{33F4A840-5A7D-448A-BBF8-CFE21A995019}" name="浪涌等级_x000a_(KVpk)" dataDxfId="149" dataCellStyle="常规 3 2"/>
    <tableColumn id="6" xr3:uid="{62E2E2E0-2266-4470-B540-E770D237DC8F}" name="ESD 性能_x000a_HBM/CDM(kV)" dataDxfId="148" dataCellStyle="常规 3 2"/>
    <tableColumn id="7" xr3:uid="{4DB67247-08CA-4B99-8FC7-818C8FB4EDD6}" name="温度范围_x000a_(℃）" dataDxfId="147" dataCellStyle="常规 3"/>
    <tableColumn id="8" xr3:uid="{4F658327-A493-4385-9F89-F519223054CE}" name="封装形式" dataDxfId="146" dataCellStyle="常规 3"/>
    <tableColumn id="9" xr3:uid="{B3A0CE2A-3DC3-4FB1-9279-F6F1F7303706}" name="生命周期" dataDxfId="145" dataCellStyle="常规 3"/>
    <tableColumn id="10" xr3:uid="{E18D73F6-6403-4F4F-A6D4-8D6D2CD80655}" name="认证信息" dataDxfId="144" dataCellStyle="常规 3 2"/>
    <tableColumn id="11" xr3:uid="{23B53AF5-B0B1-4871-9E87-D24EAA72E068}" name="产品手册" dataDxfId="143" dataCellStyle="超链接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0C54054-3759-4B5A-99CE-E2B9F51BF8E7}" name="表2_426891931810" displayName="表2_426891931810" ref="C29:T30" totalsRowShown="0" headerRowDxfId="142" dataDxfId="140" headerRowBorderDxfId="141" dataCellStyle="常规 3 2">
  <tableColumns count="18">
    <tableColumn id="1" xr3:uid="{53DD4658-677D-4130-A9E4-9F8051A15CD3}" name="料号" dataDxfId="139" dataCellStyle="常规 3 2"/>
    <tableColumn id="17" xr3:uid="{F9F208A2-30B8-403B-8BF6-D4A38B6862E2}" name="高边供电电压(V)" dataDxfId="138" dataCellStyle="常规 3 2"/>
    <tableColumn id="14" xr3:uid="{573791CD-CFCC-41E9-977A-0E0A77A7DCAE}" name="低边供电电压(V)" dataDxfId="137" dataCellStyle="常规 3 2"/>
    <tableColumn id="2" xr3:uid="{ED248B7D-AFBB-4D63-885D-74EEED0E9BB3}" name="差分输入电压(mV)" dataDxfId="136" dataCellStyle="常规 3 2"/>
    <tableColumn id="19" xr3:uid="{5D200033-9B00-4F03-AD4D-CE6EADE8B678}" name="CMRR(dB)" dataDxfId="135" dataCellStyle="常规 3 2"/>
    <tableColumn id="13" xr3:uid="{405028DE-F75D-44E9-88CF-C0022345FDCD}" name="PSRR(dB)" dataDxfId="134" dataCellStyle="常规 3 2"/>
    <tableColumn id="3" xr3:uid="{56D8F277-01E9-4265-A423-0E55CA0CAE1D}" name="固定初始增益" dataDxfId="133" dataCellStyle="常规 3 2"/>
    <tableColumn id="18" xr3:uid="{18B2DA17-BCF6-4443-8C93-B9AA5E06BE07}" name="GERR(%)" dataDxfId="132" dataCellStyle="常规 3 2"/>
    <tableColumn id="15" xr3:uid="{C1AB7A90-5C56-4813-B7F0-0E42E81EDABF}" name="隔离等级_x000a_（Vrms)" dataDxfId="131" dataCellStyle="常规 3 2"/>
    <tableColumn id="4" xr3:uid="{1BC0F9B3-CEE2-4F2B-AE12-1F17263E21D7}" name="CMTI_x000a_（kV/uS）" dataDxfId="130" dataCellStyle="常规 3 2"/>
    <tableColumn id="5" xr3:uid="{6F0AD95C-D2A0-457C-A296-8A453D6C2295}" name="输出噪声(mVRMS)" dataDxfId="129" dataCellStyle="常规 3 2"/>
    <tableColumn id="16" xr3:uid="{15BA8419-9D87-4E5D-9851-08C347CAC2B3}" name="浪涌等级_x000a_(KVpk)" dataDxfId="128" dataCellStyle="常规 3 2"/>
    <tableColumn id="6" xr3:uid="{0049EADF-0D29-4147-86F1-AF890E955618}" name="ESD 性能_x000a_HBM/CDM(kV)" dataDxfId="127" dataCellStyle="常规 3 2"/>
    <tableColumn id="7" xr3:uid="{267C45EE-BC6B-47F9-855D-733776B7CA3B}" name="温度范围_x000a_(℃）" dataDxfId="126" dataCellStyle="常规 3 2"/>
    <tableColumn id="8" xr3:uid="{F11AA1C0-E189-4C5E-B227-E4E0244C6E24}" name="封装形式" dataDxfId="125" dataCellStyle="常规 3 2"/>
    <tableColumn id="9" xr3:uid="{68E21657-85E3-48E9-AC9C-56BF62569648}" name="生命周期" dataDxfId="124" dataCellStyle="常规 3 2"/>
    <tableColumn id="10" xr3:uid="{0E576E61-EA94-4C44-A0BE-D978C4B3221D}" name="认证信息" dataDxfId="123" dataCellStyle="常规 3 2"/>
    <tableColumn id="11" xr3:uid="{7953BB84-38C5-4334-A53E-F53DD9CCB59C}" name="产品手册" dataDxfId="122" dataCellStyle="超链接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7371CAF-39E3-4683-B5BD-AC115149BA1B}" name="表2_4268919318" displayName="表2_4268919318" ref="C17:T21" totalsRowShown="0" headerRowDxfId="121" headerRowBorderDxfId="120">
  <tableColumns count="18">
    <tableColumn id="1" xr3:uid="{CD2E8058-BADF-4E1F-A8E4-08729E2AC69C}" name="料号" dataDxfId="119"/>
    <tableColumn id="17" xr3:uid="{407DE078-F956-416A-8AF0-5567D33FBF3D}" name="高边供电电压(V)" dataDxfId="118" dataCellStyle="常规 3 2"/>
    <tableColumn id="14" xr3:uid="{E34FB96E-20B5-41F7-BBEB-1A4D455F0672}" name="低边供电电压(V)" dataDxfId="117" dataCellStyle="常规 3 2"/>
    <tableColumn id="2" xr3:uid="{F3F20462-FE11-429F-A8D1-121E16B3DF67}" name="差分输入电压(mV)" dataDxfId="116" dataCellStyle="常规 3 2"/>
    <tableColumn id="19" xr3:uid="{2A66670C-B0CB-4D27-B568-65E00FA4EB12}" name="CMRR(dB)" dataDxfId="115" dataCellStyle="常规 3 2"/>
    <tableColumn id="13" xr3:uid="{560AE2A9-D186-4D9D-8377-1EC15D96786A}" name="PSRR(dB)" dataDxfId="114" dataCellStyle="常规 3 2"/>
    <tableColumn id="3" xr3:uid="{EE6A55E0-B2F8-4BAD-AA4B-517E82F0B79D}" name="固定初始增益" dataDxfId="113" dataCellStyle="常规 3 2"/>
    <tableColumn id="18" xr3:uid="{A82F6F62-4FC7-4DC0-A7FA-F277A271F0DC}" name="GERR(%)" dataDxfId="112" dataCellStyle="常规 3 2"/>
    <tableColumn id="15" xr3:uid="{6DC55E09-CE24-4914-A986-400CB5BD1690}" name="隔离等级_x000a_（Vrms)" dataDxfId="111" dataCellStyle="常规 3 2"/>
    <tableColumn id="4" xr3:uid="{D91BE9EF-42AA-4A5C-BE40-64493F95FD88}" name="CMTI_x000a_（kV/uS）" dataDxfId="110" dataCellStyle="常规 3 2"/>
    <tableColumn id="5" xr3:uid="{E402967F-419F-43ED-9D1A-216ADE3D2C01}" name="输出噪声(mVRMS)" dataDxfId="109" dataCellStyle="常规 3 2"/>
    <tableColumn id="16" xr3:uid="{07FDE9F5-A7AB-49EF-B9F1-9B86CB60EA79}" name="浪涌等级_x000a_(KVpk)" dataDxfId="108" dataCellStyle="常规 3 2"/>
    <tableColumn id="6" xr3:uid="{C6504FBF-7360-4DF3-93BB-CE223026E6D3}" name="ESD 性能_x000a_HBM/CDM(kV)" dataDxfId="107" dataCellStyle="常规 3"/>
    <tableColumn id="7" xr3:uid="{A39BE967-B8DC-4E08-AE2E-A0921C210185}" name="温度范围_x000a_(℃）" dataDxfId="106" dataCellStyle="常规 3"/>
    <tableColumn id="8" xr3:uid="{1DD45976-548C-49B6-A626-32C1924C433D}" name="封装形式" dataDxfId="105" dataCellStyle="常规 3"/>
    <tableColumn id="9" xr3:uid="{82810292-0E44-43F1-8B5D-D62A45CA1345}" name="生命周期" dataDxfId="104" dataCellStyle="常规 3"/>
    <tableColumn id="10" xr3:uid="{03136D24-8374-488C-B022-FEDB5D9D7EAA}" name="认证信息" dataDxfId="103" dataCellStyle="常规 3 2"/>
    <tableColumn id="11" xr3:uid="{1BACEFDD-5EDA-4D9B-92FE-B8052B0CFB8B}" name="产品手册" dataDxfId="102" dataCellStyle="超链接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198955-A996-4EA8-9D69-63BA3EF3EDE6}" name="表2_42689192" displayName="表2_42689192" ref="D7:O9" totalsRowShown="0" headerRowDxfId="101">
  <tableColumns count="12">
    <tableColumn id="1" xr3:uid="{54B86447-F52E-42FD-A243-CD668D90C585}" name="料号" dataDxfId="100"/>
    <tableColumn id="2" xr3:uid="{82C14519-5041-44E9-8E93-648D3FB3526F}" name="输出功耗（W)" dataDxfId="99"/>
    <tableColumn id="3" xr3:uid="{309AD5C5-DE08-4BC7-8C98-FC6847C2C2FD}" name="工作电压范围_x000a_(V)" dataDxfId="98"/>
    <tableColumn id="4" xr3:uid="{3B967C52-8C6C-45C1-9F68-395FAFC4F156}" name="隔离等级_x000a_（Vrms)" dataDxfId="97"/>
    <tableColumn id="5" xr3:uid="{10C662E0-C618-4832-AC08-2EDBE6B2B7B9}" name="CMTI_x000a_（kV/uS）" dataDxfId="96"/>
    <tableColumn id="6" xr3:uid="{078ACECE-F24D-4B80-9FFB-0665B8A78E51}" name="浪涌等级_x000a_(KVpk)" dataDxfId="95"/>
    <tableColumn id="7" xr3:uid="{B6E6C172-9D2A-46C2-A617-35124408D811}" name="ESD等级_x000a_HBM(kV)" dataDxfId="94"/>
    <tableColumn id="8" xr3:uid="{A4B5B3C7-B863-4EBB-9EB7-04B8FC84CAE3}" name="温度范围_x000a_(℃）" dataDxfId="93"/>
    <tableColumn id="9" xr3:uid="{1B505ACF-C96D-4FDB-8414-1CD9E772B1DA}" name="封装形式" dataDxfId="92"/>
    <tableColumn id="10" xr3:uid="{665AB212-03FB-44A5-90F4-C8ED929DB1E6}" name="生命周期" dataDxfId="91"/>
    <tableColumn id="11" xr3:uid="{DF4297F5-597B-4BE1-B9B3-BC5F4DC58692}" name="认证信息" dataDxfId="90"/>
    <tableColumn id="12" xr3:uid="{0C02E368-EB52-4D72-A57E-D4D6B545EECC}" name="产品手册" dataDxfId="89" dataCellStyle="超链接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97BEED-B388-43CE-A5FE-2E4BFF9B3422}" name="表2_426891924" displayName="表2_426891924" ref="D12:O13" totalsRowShown="0" headerRowDxfId="88">
  <tableColumns count="12">
    <tableColumn id="1" xr3:uid="{4CFB07E1-BD1C-47CD-A0BF-4D51388C4353}" name="料号" dataDxfId="87"/>
    <tableColumn id="2" xr3:uid="{BBE154F2-8605-47D2-AAE7-83FBCA5FBA4E}" name="输出功耗（W)" dataDxfId="86"/>
    <tableColumn id="3" xr3:uid="{2CDFB7E4-71D9-4BDB-B483-62D82A8C3DC1}" name="工作电压范围_x000a_(V)" dataDxfId="85"/>
    <tableColumn id="4" xr3:uid="{0774ABFF-4387-438D-9637-E43B11525112}" name="隔离等级_x000a_（Vrms)" dataDxfId="84"/>
    <tableColumn id="5" xr3:uid="{F7327E67-192B-4EE1-A2F3-DD6A964E307A}" name="CMTI_x000a_（kV/uS）" dataDxfId="83"/>
    <tableColumn id="6" xr3:uid="{709B5B17-C53E-4801-B874-0F6EE93526C1}" name="浪涌等级_x000a_(KVpk)" dataDxfId="82"/>
    <tableColumn id="7" xr3:uid="{3EC760C6-39CF-4A7A-A017-10C099485E0C}" name="ESD等级_x000a_HBM(kV)" dataDxfId="81"/>
    <tableColumn id="8" xr3:uid="{8B0E69B4-B92C-4CA2-ADEF-63203226412A}" name="温度范围_x000a_(℃）" dataDxfId="80"/>
    <tableColumn id="9" xr3:uid="{B4D2E99B-3A28-4E4E-8252-686CDFE19B93}" name="封装形式" dataDxfId="79"/>
    <tableColumn id="10" xr3:uid="{ED371468-9CEF-4E76-9AB2-0DC339E5F35B}" name="生命周期" dataDxfId="78"/>
    <tableColumn id="11" xr3:uid="{15E9A7C5-BF56-4F29-91E9-F3C1E8B0CABB}" name="认证信息" dataDxfId="77"/>
    <tableColumn id="12" xr3:uid="{074A5156-6D82-4524-9225-19A9F1877D8F}" name="产品手册" dataDxfId="76" dataCellStyle="超链接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1831344-BACB-414E-8220-3EC2125AD63E}" name="表2_436121415161727" displayName="表2_436121415161727" ref="C45:P49" totalsRowShown="0" headerRowDxfId="386">
  <autoFilter ref="C45:P49" xr:uid="{F1831344-BACB-414E-8220-3EC2125AD63E}"/>
  <tableColumns count="14">
    <tableColumn id="1" xr3:uid="{5B1536DA-75F8-4BFD-BCF4-8FF3EE16E72F}" name="料号" dataDxfId="385"/>
    <tableColumn id="17" xr3:uid="{893A9C4B-F5CE-4469-8992-682534DDB1D8}" name="是否集成_x000a_隔离电源" dataDxfId="384"/>
    <tableColumn id="3" xr3:uid="{13962EFB-FE7F-450F-9E21-28F38EA1E46A}" name="通讯_x000a_模式" dataDxfId="383"/>
    <tableColumn id="4" xr3:uid="{C68892AA-D317-496C-954D-531C83996B7F}" name="隔离等级_x000a_（Vrms)" dataDxfId="382"/>
    <tableColumn id="5" xr3:uid="{297A40CA-89D5-4C31-AE10-585675E5BDD0}" name="CMTI_x000a_（kV/uS）" dataDxfId="381"/>
    <tableColumn id="6" xr3:uid="{B88A06B3-5A73-4770-BAF7-824190DF12C9}" name="浪涌等级_x000a_(KVpk)" dataDxfId="380"/>
    <tableColumn id="7" xr3:uid="{8A2E913B-9CB1-48D6-A77B-170A7C2B55CD}" name="总线ESD_x000a_（kV）" dataDxfId="379"/>
    <tableColumn id="8" xr3:uid="{E7397DA8-D860-455B-AA05-7C45D33FFAAF}" name="速率_x000a_（Mbps)" dataDxfId="378"/>
    <tableColumn id="9" xr3:uid="{E5296750-30BF-40D8-94F6-9976B5F378B8}" name="工作电压范围_x000a_(V)" dataDxfId="377"/>
    <tableColumn id="14" xr3:uid="{794B35EA-DFBC-4C1A-A1CA-B99C319B5F71}" name="温度范围_x000a_(℃）" dataDxfId="376"/>
    <tableColumn id="15" xr3:uid="{5F102844-EF76-4B6D-93C0-23AB7F15AB75}" name="封装形式" dataDxfId="375"/>
    <tableColumn id="2" xr3:uid="{4D85DAFF-4A96-4A20-AAAD-6E9C2EE3B74D}" name="生命周期" dataDxfId="374"/>
    <tableColumn id="10" xr3:uid="{9DCF22CB-6940-4CC3-9A34-E9DC60DF12B2}" name="认证信息" dataDxfId="373" dataCellStyle="常规 2 2"/>
    <tableColumn id="11" xr3:uid="{E596A82F-E5B1-4ACB-8B73-B4570DC19FB7}" name="产品手册" dataDxfId="372" dataCellStyle="超链接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A893138-9C57-4BD9-89EA-583F0D5E4FDB}" name="表2_4361214151617628" displayName="表2_4361214151617628" ref="C52:P55" totalsRowShown="0" headerRowDxfId="371">
  <autoFilter ref="C52:P55" xr:uid="{5A893138-9C57-4BD9-89EA-583F0D5E4FDB}"/>
  <tableColumns count="14">
    <tableColumn id="1" xr3:uid="{E7438E8A-2D75-4A1A-8570-43757C055794}" name="料号" dataDxfId="370"/>
    <tableColumn id="2" xr3:uid="{4651783B-A2BE-4126-93BC-4FFA3A9E6591}" name="是否集成_x000a_隔离电源" dataDxfId="369"/>
    <tableColumn id="3" xr3:uid="{8C696670-92DA-48CB-A5CE-C38680AD3B1B}" name="通讯_x000a_模式" dataDxfId="368"/>
    <tableColumn id="4" xr3:uid="{E0422868-FE2B-4940-AEC7-C1D123F77850}" name="隔离等级_x000a_（Vrms)" dataDxfId="367"/>
    <tableColumn id="5" xr3:uid="{1532BB04-91D4-40C9-AEB0-5B5F196C804D}" name="CMTI_x000a_（kV/uS）" dataDxfId="366"/>
    <tableColumn id="6" xr3:uid="{C7EB8004-DE1B-4DB7-909E-FCE3034C8CB1}" name="浪涌等级_x000a_(KVpk)" dataDxfId="365"/>
    <tableColumn id="7" xr3:uid="{FAA18BE7-7FD5-494D-A99F-F7D358333218}" name="总线ESD_x000a_（kV）" dataDxfId="364"/>
    <tableColumn id="8" xr3:uid="{054C55D7-F481-4D8F-A407-FFD97FC848F2}" name="速率_x000a_（Mbps)" dataDxfId="363"/>
    <tableColumn id="9" xr3:uid="{8EDCA882-45E3-4309-9B80-05AB4917CA24}" name="工作电压范围_x000a_(V)" dataDxfId="362"/>
    <tableColumn id="10" xr3:uid="{5EF50A21-9374-4293-A9A3-D310397044D9}" name="温度范围_x000a_(℃）" dataDxfId="361"/>
    <tableColumn id="11" xr3:uid="{5162B8EC-586A-4550-AF2C-1AC0E391BF98}" name="封装形式" dataDxfId="360"/>
    <tableColumn id="12" xr3:uid="{0A5AA458-9494-4AF2-BCAD-76A5D73E8A68}" name="生命周期" dataDxfId="359"/>
    <tableColumn id="13" xr3:uid="{B970E9C0-7CA8-41A3-8045-18C438FB6B2F}" name="认证信息" dataDxfId="358"/>
    <tableColumn id="14" xr3:uid="{95D8B5F3-17FB-460F-A9F3-396EC7652A94}" name="产品手册" dataDxfId="357" dataCellStyle="超链接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A334264-AEFC-4B3B-A709-FFE4F0DAD3A1}" name="表2_426891929" displayName="表2_426891929" ref="C58:P60" totalsRowShown="0" headerRowDxfId="356">
  <tableColumns count="14">
    <tableColumn id="1" xr3:uid="{76C18F8A-FE42-4A95-83CF-CE99A48D2917}" name="料号" dataDxfId="355"/>
    <tableColumn id="2" xr3:uid="{A3C8434F-9DBF-4BE0-B666-75FDCA112A90}" name="是否集成_x000a_隔离电源" dataDxfId="354" dataCellStyle="常规 2 2"/>
    <tableColumn id="3" xr3:uid="{48C4E331-433E-4D78-A510-0FEC9A07A98E}" name="输出功耗（W)" dataDxfId="353" dataCellStyle="常规 2 2"/>
    <tableColumn id="4" xr3:uid="{0BF9BAAD-081E-4802-B1A1-AA694F4DAC60}" name="隔离等级_x000a_（Vrms)" dataDxfId="352" dataCellStyle="常规 2 2"/>
    <tableColumn id="5" xr3:uid="{9363802C-7800-4F13-8014-86028753D153}" name="CMTI_x000a_（kV/uS）" dataDxfId="351" dataCellStyle="常规 2 2"/>
    <tableColumn id="6" xr3:uid="{6AAE3FB0-AE5E-4C22-99A2-1DF1892DE164}" name="浪涌等级_x000a_(KVpk)" dataDxfId="350" dataCellStyle="常规 2 2"/>
    <tableColumn id="7" xr3:uid="{FA3D9A13-3C37-4EFE-866A-14414C05D9F3}" name="ESD等级_x000a_HBM(kV)" dataDxfId="349" dataCellStyle="常规 2 2"/>
    <tableColumn id="8" xr3:uid="{170D7E98-C81C-43C1-847B-A66BD71F3DD0}" name="输出电压_x000a_(V)" dataDxfId="348" dataCellStyle="常规 2 2"/>
    <tableColumn id="9" xr3:uid="{F0E6198A-1CF0-461F-8DB2-993BA671F49F}" name="工作电压范围_x000a_(V)" dataDxfId="347" dataCellStyle="常规 2 2"/>
    <tableColumn id="10" xr3:uid="{C81081CA-C2E5-4932-99F1-8E5FDDB4F624}" name="温度范围_x000a_(℃）" dataDxfId="346"/>
    <tableColumn id="11" xr3:uid="{86BA0E39-174F-4D8D-A574-03DCFB44569B}" name="封装形式" dataDxfId="345"/>
    <tableColumn id="12" xr3:uid="{6755153C-D730-4001-9486-6DAE781098B5}" name="生命周期" dataDxfId="344" dataCellStyle="超链接"/>
    <tableColumn id="13" xr3:uid="{5A73ACB6-9F3B-4E39-B7F5-5E4D6E51CBF8}" name="认证信息" dataDxfId="343"/>
    <tableColumn id="14" xr3:uid="{922B430F-E7E9-461C-A74D-8C78ABAB9FFB}" name="产品手册" dataDxfId="342" dataCellStyle="超链接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06FEA48-2C26-4C98-9BDF-E38EB1D67784}" name="表2_4268919246" displayName="表2_4268919246" ref="C70:N71" totalsRowShown="0" headerRowDxfId="341" dataDxfId="340">
  <tableColumns count="12">
    <tableColumn id="1" xr3:uid="{B196AFD0-DEF0-4F25-BC6F-58876E410854}" name="料号" dataDxfId="339"/>
    <tableColumn id="2" xr3:uid="{8E7A2DE4-8252-4A31-93F9-52269A14235A}" name="输出功耗（W)" dataDxfId="338"/>
    <tableColumn id="3" xr3:uid="{3515C29A-C1CF-4803-9723-8905BDE5D21E}" name="工作电压范围_x000a_(V)" dataDxfId="337"/>
    <tableColumn id="4" xr3:uid="{70C15255-F5FD-431D-8B62-258115772CB3}" name="隔离等级_x000a_（Vrms)" dataDxfId="336"/>
    <tableColumn id="5" xr3:uid="{338FB90F-7CC8-46D8-B7B5-9F9012583D47}" name="CMTI_x000a_（kV/uS）" dataDxfId="335"/>
    <tableColumn id="6" xr3:uid="{24445244-B204-4900-BD64-F4359BCBBFDF}" name="浪涌等级_x000a_(KVpk)" dataDxfId="334"/>
    <tableColumn id="7" xr3:uid="{FD74BEB0-89F2-4C26-8280-08D8899334E0}" name="ESD等级_x000a_HBM(kV)" dataDxfId="333"/>
    <tableColumn id="8" xr3:uid="{82AA12EC-38D7-4A84-81EE-833326A437D9}" name="温度范围_x000a_(℃）" dataDxfId="332"/>
    <tableColumn id="9" xr3:uid="{85379C56-D977-45F4-B167-E5BC96D5B06F}" name="封装形式" dataDxfId="331"/>
    <tableColumn id="10" xr3:uid="{A4E26E0F-0C9C-4E67-A704-49CC1896C97B}" name="生命周期" dataDxfId="330"/>
    <tableColumn id="11" xr3:uid="{15D35A0D-7A82-4D3C-A83F-434A7648984C}" name="认证信息" dataDxfId="329"/>
    <tableColumn id="12" xr3:uid="{852E8852-3062-49B5-A801-497676BDE066}" name="产品手册" dataDxfId="328" dataCellStyle="超链接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9FD2E9-BDB0-40B8-9032-4210A1D3E0EE}" name="表2_4183" displayName="表2_4183" ref="D7:U15" totalsRowShown="0">
  <tableColumns count="18">
    <tableColumn id="1" xr3:uid="{E49B17AD-E86D-4447-9AC7-D0472F594842}" name="料号" dataDxfId="327"/>
    <tableColumn id="2" xr3:uid="{5733AFA1-8675-4ECF-8529-609761E2CAD7}" name="是否集成_x000a_隔离电源" dataDxfId="326"/>
    <tableColumn id="3" xr3:uid="{57D9C173-9AF1-4507-B76C-176675D86027}" name="通道数" dataDxfId="325"/>
    <tableColumn id="4" xr3:uid="{D9848249-36FA-4B3C-B4D4-3EF5DE7C2890}" name="反向通道数" dataDxfId="324"/>
    <tableColumn id="5" xr3:uid="{1705CEDE-BBF1-49BB-9C07-FE7754DD9DE0}" name="隔离等级_x000a_（Vrms)" dataDxfId="323"/>
    <tableColumn id="6" xr3:uid="{22C48C15-8DAB-48F4-86CC-AB8E5A1F6AC5}" name="CMTI_x000a_（kV/uS）" dataDxfId="322"/>
    <tableColumn id="7" xr3:uid="{AFB0C677-3CEA-41CC-A628-C44D46850EC3}" name="浪涌等级_x000a_(kVpk)" dataDxfId="321"/>
    <tableColumn id="8" xr3:uid="{05182015-908D-462E-B317-1844DA14CF24}" name="ESD等级_x000a_HBM(kV)" dataDxfId="320"/>
    <tableColumn id="9" xr3:uid="{2C941545-7773-4680-B480-EEE610EC8CCD}" name="速率_x000a_（bps)" dataDxfId="319"/>
    <tableColumn id="10" xr3:uid="{FA0E9E3F-D1DF-4C3F-AAF1-B6DAE9200531}" name="工作电压范围_x000a_(V)" dataDxfId="318"/>
    <tableColumn id="11" xr3:uid="{4D499272-1239-433A-AFEE-87EACD674596}" name="每通道工作电流_x000a_(1Mbps,mA,typ)" dataDxfId="317"/>
    <tableColumn id="12" xr3:uid="{249C4EDF-C4DB-47CD-A4A1-B2181DD6E508}" name="输出模式" dataDxfId="316"/>
    <tableColumn id="13" xr3:uid="{9CF71083-8969-4A2E-96E2-4EF1ABDD491A}" name="默认输出" dataDxfId="315"/>
    <tableColumn id="14" xr3:uid="{9F715238-D976-4073-B2E0-AEC794763A73}" name="温度范围_x000a_(℃）" dataDxfId="314"/>
    <tableColumn id="15" xr3:uid="{46BA65DC-F88C-4694-A05E-86A57FF8B19C}" name="封装形式" dataDxfId="313"/>
    <tableColumn id="16" xr3:uid="{A731179C-3371-4497-B621-B75AD35C6AF1}" name="生命周期" dataDxfId="312"/>
    <tableColumn id="17" xr3:uid="{780C350C-3DF5-4E50-B6B6-1BD084913840}" name="认证信息" dataDxfId="311" dataCellStyle="常规 2 2"/>
    <tableColumn id="18" xr3:uid="{B494F49A-AB02-4AE6-8DD1-61DA98AA814B}" name="产品手册" dataDxfId="31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338F475-BF57-4C32-899D-EF5D2FDBB875}" name="表2_438195" displayName="表2_438195" ref="D21:U44" totalsRowShown="0">
  <autoFilter ref="D21:U44" xr:uid="{00000000-0009-0000-0100-000012000000}"/>
  <tableColumns count="18">
    <tableColumn id="1" xr3:uid="{B52440B6-64C4-413B-BD9F-30202A4B0DF3}" name="料号" dataDxfId="309"/>
    <tableColumn id="2" xr3:uid="{C3EF6BC3-2776-4A2E-B0D6-C4B98F2EE6A8}" name="是否集成_x000a_隔离电源" dataDxfId="308"/>
    <tableColumn id="3" xr3:uid="{93ECD78E-C763-4CD6-97B9-CD8F1704BFF8}" name="通道数" dataDxfId="307"/>
    <tableColumn id="4" xr3:uid="{145E1669-12BF-4C3B-981C-8F3D08B2003E}" name="反向通道数" dataDxfId="306"/>
    <tableColumn id="5" xr3:uid="{F2FCD484-374E-4E56-991D-D570E36B5431}" name="隔离等级_x000a_（Vrms)" dataDxfId="305"/>
    <tableColumn id="6" xr3:uid="{936DF6E5-2BE4-4944-9AB6-3E3CC4DE825F}" name="CMTI_x000a_（kV/uS）" dataDxfId="304"/>
    <tableColumn id="7" xr3:uid="{C736F2F6-310D-4AC3-8994-37E8BE45ACF2}" name="浪涌等级_x000a_(kVpk)" dataDxfId="303"/>
    <tableColumn id="8" xr3:uid="{2F9383F5-872C-4E87-9B0B-CE3F0ADD857B}" name="ESD等级_x000a_HBM(kV)" dataDxfId="302"/>
    <tableColumn id="9" xr3:uid="{7FE68A72-D22C-4688-940E-2B08EA250B68}" name="速率_x000a_（bps)" dataDxfId="301"/>
    <tableColumn id="10" xr3:uid="{6C30AB74-D749-4EE9-B61D-7C5AAB0C14D8}" name="工作电压范围_x000a_(V)" dataDxfId="300"/>
    <tableColumn id="11" xr3:uid="{4BD645C9-FA74-4567-9647-D8EF97BA92F7}" name="每通道工作电流_x000a_(1Mbps,mA,typ)" dataDxfId="299"/>
    <tableColumn id="12" xr3:uid="{5859F562-370C-4206-9BBA-5C8ABB401D73}" name="输出模式" dataDxfId="298"/>
    <tableColumn id="13" xr3:uid="{465DEBE0-B28B-476D-8355-45310C6CF743}" name="默认输出" dataDxfId="297"/>
    <tableColumn id="14" xr3:uid="{2002A349-6045-4183-9A8A-E42DB6870FA4}" name="温度范围_x000a_(℃）" dataDxfId="296"/>
    <tableColumn id="15" xr3:uid="{A2FF2023-C166-4D15-937E-71820E91F24D}" name="封装形式" dataDxfId="295"/>
    <tableColumn id="16" xr3:uid="{5A616041-B69F-4CA7-94C6-7D6BB3FF7A73}" name="生命周期" dataDxfId="294"/>
    <tableColumn id="17" xr3:uid="{BA9D4286-4822-4F61-AB59-DC4A3934F490}" name="认证信息" dataDxfId="293"/>
    <tableColumn id="18" xr3:uid="{3053CC98-048A-4521-A933-F42824715285}" name="产品手册" dataDxfId="292" dataCellStyle="超链接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7399BF9-3437-4C5B-ABF9-439AF0CE827B}" name="表2_4292110" displayName="表2_4292110" ref="D53:T103" totalsRowShown="0">
  <autoFilter ref="D53:T103" xr:uid="{00000000-0009-0000-0100-000014000000}"/>
  <tableColumns count="17">
    <tableColumn id="1" xr3:uid="{DD67669D-B0C8-4719-920B-62D0C15213E7}" name="料号" dataDxfId="291"/>
    <tableColumn id="2" xr3:uid="{2B7D19FB-F00A-43A5-9FB9-4D163C0A0A5F}" name="是否集成_x000a_隔离电源" dataDxfId="290"/>
    <tableColumn id="3" xr3:uid="{7BC0A573-383C-4FB9-AAE4-ACD97B77B35E}" name="通道数" dataDxfId="289"/>
    <tableColumn id="4" xr3:uid="{13DD8630-FC3C-4DDB-8634-5919F11F3AAF}" name="反向通道数" dataDxfId="288"/>
    <tableColumn id="5" xr3:uid="{EE730531-4472-4F26-8D23-71DFCF651B64}" name="隔离等级_x000a_（Vrms)" dataDxfId="287"/>
    <tableColumn id="6" xr3:uid="{15193CF2-C63F-45B1-B156-5DD270214019}" name="CMTI_x000a_（kV/uS）" dataDxfId="286"/>
    <tableColumn id="7" xr3:uid="{02E6A3A5-D049-41DE-A752-2CE454813253}" name="浪涌等级_x000a_(kVpk)" dataDxfId="285"/>
    <tableColumn id="8" xr3:uid="{40CE452A-D76C-43C6-8482-58AE00963939}" name="ESD等级_x000a_HBM(kV)" dataDxfId="284"/>
    <tableColumn id="9" xr3:uid="{5BEF92E4-F17C-408D-B73A-7165287BFC91}" name="速率_x000a_（bps)" dataDxfId="283"/>
    <tableColumn id="10" xr3:uid="{94BC37E0-EAC0-4F09-AF06-912471188BF0}" name="工作电压范围_x000a_(V)" dataDxfId="282"/>
    <tableColumn id="11" xr3:uid="{D61FE6D3-4BF3-4723-AF26-F28CE44B90EE}" name="每通道工作电流_x000a_(1Mbps,mA,typ)" dataDxfId="281"/>
    <tableColumn id="12" xr3:uid="{C4A6DD97-1E1A-48F5-8F87-D04BEC472CB3}" name="输出模式" dataDxfId="280"/>
    <tableColumn id="13" xr3:uid="{4E0E4947-6689-4ABE-BAB4-23F88190F86E}" name="默认输出" dataDxfId="279"/>
    <tableColumn id="14" xr3:uid="{A2343BBA-93A4-49C0-847B-9A61A1966990}" name="温度范围_x000a_(℃）" dataDxfId="278"/>
    <tableColumn id="15" xr3:uid="{EBDC8923-8104-4FA2-B10D-7973126B58BC}" name="封装形式" dataDxfId="277"/>
    <tableColumn id="16" xr3:uid="{78A9B238-6EE0-4613-B0A0-59BE8E311FE5}" name="生命周期" dataDxfId="276"/>
    <tableColumn id="17" xr3:uid="{0060E6BB-543A-46C9-A0C3-E841F697D3E0}" name="认证信息" dataDxfId="27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hipanalog.com/wp-content/uploads/2022/11/CA-IS384x_datasheet_Preliminary_cn_20221025.pdf" TargetMode="External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hyperlink" Target="http://www.chipanalog.com/wp-content/uploads/2022/06/CA-IS398X_datasheet_cn_Version1.02_20211230.pdf" TargetMode="Externa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hyperlink" Target="http://www.chipanalog.com/wp-content/uploads/2022/06/CA-IS398X_datasheet_cn_Version1.02_20211230.pdf" TargetMode="External"/><Relationship Id="rId1" Type="http://schemas.openxmlformats.org/officeDocument/2006/relationships/hyperlink" Target="http://www.chipanalog.com/wp-content/uploads/2022/06/CA-IS398X_datasheet_cn_Version1.02_20211230.pdf" TargetMode="Externa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drawing" Target="../drawings/drawing4.xml"/><Relationship Id="rId10" Type="http://schemas.openxmlformats.org/officeDocument/2006/relationships/table" Target="../tables/table14.xml"/><Relationship Id="rId4" Type="http://schemas.openxmlformats.org/officeDocument/2006/relationships/printerSettings" Target="../printerSettings/printerSettings4.bin"/><Relationship Id="rId9" Type="http://schemas.openxmlformats.org/officeDocument/2006/relationships/table" Target="../tables/table1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ipanalog.com/wp-content/uploads/2022/11/CA-IF1042_datasheet_Version1.04_cn_20221016.pdf" TargetMode="External"/><Relationship Id="rId13" Type="http://schemas.openxmlformats.org/officeDocument/2006/relationships/hyperlink" Target="http://www.chipanalog.com/wp-content/uploads/2022/03/CA-IF4888HS_datasheet_Version1.00_cn_20220208.pdf" TargetMode="External"/><Relationship Id="rId18" Type="http://schemas.openxmlformats.org/officeDocument/2006/relationships/hyperlink" Target="http://www.chipanalog.com/wp-content/uploads/2022/06/CA-IF48xx_datasheet_Version1.02_cn_20221222.pdf" TargetMode="External"/><Relationship Id="rId3" Type="http://schemas.openxmlformats.org/officeDocument/2006/relationships/hyperlink" Target="http://www.chipanalog.com/wp-content/uploads/2022/07/CA-IF4420_datasheet_Version1.01_cn_20221205.pdf" TargetMode="External"/><Relationship Id="rId21" Type="http://schemas.openxmlformats.org/officeDocument/2006/relationships/table" Target="../tables/table18.xml"/><Relationship Id="rId7" Type="http://schemas.openxmlformats.org/officeDocument/2006/relationships/hyperlink" Target="http://www.chipanalog.com/wp-content/uploads/2022/11/CA-IF1042_datasheet_Version1.04_cn_20221016.pdf" TargetMode="External"/><Relationship Id="rId12" Type="http://schemas.openxmlformats.org/officeDocument/2006/relationships/hyperlink" Target="http://www.chipanalog.com/wp-content/uploads/2022/11/CA-IF1044-Q1_datasheet_Version1.03_cn_20221226.pdf" TargetMode="External"/><Relationship Id="rId17" Type="http://schemas.openxmlformats.org/officeDocument/2006/relationships/hyperlink" Target="http://www.chipanalog.com/wp-content/uploads/2022/12/CS485_datasheet_Version1.00_cn_20220422.pdf" TargetMode="External"/><Relationship Id="rId2" Type="http://schemas.openxmlformats.org/officeDocument/2006/relationships/hyperlink" Target="http://www.chipanalog.com/wp-content/uploads/2022/06/CA-IF1051S_VS_datasheet_version1.01_cn_20220301.pdf" TargetMode="External"/><Relationship Id="rId16" Type="http://schemas.openxmlformats.org/officeDocument/2006/relationships/hyperlink" Target="http://www.chipanalog.com/wp-content/uploads/2022/12/CS485_datasheet_Version1.00_cn_20220422.pdf" TargetMode="External"/><Relationship Id="rId20" Type="http://schemas.openxmlformats.org/officeDocument/2006/relationships/drawing" Target="../drawings/drawing5.xml"/><Relationship Id="rId1" Type="http://schemas.openxmlformats.org/officeDocument/2006/relationships/hyperlink" Target="http://www.chipanalog.com/wp-content/uploads/2022/06/CA-IF1051HS_datasheet_version1.02_cn_20220307.pdf" TargetMode="External"/><Relationship Id="rId6" Type="http://schemas.openxmlformats.org/officeDocument/2006/relationships/hyperlink" Target="http://www.chipanalog.com/wp-content/uploads/2022/06/CA-IF1051S_VS-Q1_datasheet_version1.00_cn_20220531.pdf" TargetMode="External"/><Relationship Id="rId11" Type="http://schemas.openxmlformats.org/officeDocument/2006/relationships/hyperlink" Target="http://www.chipanalog.com/wp-content/uploads/2022/11/CA-IF1044-Q1_datasheet_Version1.03_cn_20221226.pdf" TargetMode="External"/><Relationship Id="rId5" Type="http://schemas.openxmlformats.org/officeDocument/2006/relationships/hyperlink" Target="http://www.chipanalog.com/wp-content/uploads/2022/06/CA-IF1051S_VS-Q1_datasheet_version1.00_cn_20220531.pdf" TargetMode="External"/><Relationship Id="rId15" Type="http://schemas.openxmlformats.org/officeDocument/2006/relationships/hyperlink" Target="http://www.chipanalog.com/wp-content/uploads/2022/09/CA-IF4220NF_datasheet_Version1.00_cn_20220519.pdf" TargetMode="External"/><Relationship Id="rId23" Type="http://schemas.openxmlformats.org/officeDocument/2006/relationships/table" Target="../tables/table20.xml"/><Relationship Id="rId10" Type="http://schemas.openxmlformats.org/officeDocument/2006/relationships/hyperlink" Target="http://www.chipanalog.com/wp-content/uploads/2022/11/CA-IF1021S_datasheet_Version1.01_cn_20221104.pdf" TargetMode="External"/><Relationship Id="rId19" Type="http://schemas.openxmlformats.org/officeDocument/2006/relationships/printerSettings" Target="../printerSettings/printerSettings5.bin"/><Relationship Id="rId4" Type="http://schemas.openxmlformats.org/officeDocument/2006/relationships/hyperlink" Target="http://www.chipanalog.com/wp-content/uploads/2022/06/CA-IF1051S_VS_datasheet_version1.01_cn_20220301.pdf" TargetMode="External"/><Relationship Id="rId9" Type="http://schemas.openxmlformats.org/officeDocument/2006/relationships/hyperlink" Target="http://www.chipanalog.com/wp-content/uploads/2022/11/CA-IF1021S_datasheet_Version1.01_cn_20221104.pdf" TargetMode="External"/><Relationship Id="rId14" Type="http://schemas.openxmlformats.org/officeDocument/2006/relationships/hyperlink" Target="http://www.chipanalog.com/wp-content/uploads/2022/06/CA-IF48xx_datasheet_Version1.02_cn_20221222.pdf" TargetMode="External"/><Relationship Id="rId22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drawing" Target="../drawings/drawing6.xml"/><Relationship Id="rId4" Type="http://schemas.openxmlformats.org/officeDocument/2006/relationships/table" Target="../tables/table2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EE71-5E0D-4891-ADEE-73FFB1D73A87}">
  <dimension ref="B5:M70"/>
  <sheetViews>
    <sheetView tabSelected="1" topLeftCell="A4" zoomScale="90" zoomScaleNormal="90" workbookViewId="0">
      <pane ySplit="4" topLeftCell="A8" activePane="bottomLeft" state="frozen"/>
      <selection activeCell="E4" sqref="E4"/>
      <selection pane="bottomLeft" activeCell="F60" sqref="F60"/>
    </sheetView>
  </sheetViews>
  <sheetFormatPr defaultColWidth="9" defaultRowHeight="14.4"/>
  <cols>
    <col min="1" max="1" width="9" style="19"/>
    <col min="2" max="2" width="14.6640625" style="19" customWidth="1"/>
    <col min="3" max="3" width="18.88671875" style="19" customWidth="1"/>
    <col min="4" max="4" width="36.109375" style="19" bestFit="1" customWidth="1"/>
    <col min="5" max="5" width="32.44140625" style="19" customWidth="1"/>
    <col min="6" max="6" width="61.109375" style="19" bestFit="1" customWidth="1"/>
    <col min="7" max="7" width="20.6640625" style="19" customWidth="1"/>
    <col min="8" max="12" width="8.88671875" style="19" customWidth="1"/>
    <col min="13" max="15" width="12.6640625" style="19" customWidth="1"/>
    <col min="16" max="16" width="18.44140625" style="19" customWidth="1"/>
    <col min="17" max="16384" width="9" style="19"/>
  </cols>
  <sheetData>
    <row r="5" spans="2:13" ht="15" thickBot="1"/>
    <row r="6" spans="2:13" ht="28.2" customHeight="1">
      <c r="B6" s="459" t="s">
        <v>0</v>
      </c>
      <c r="C6" s="460"/>
      <c r="D6" s="461"/>
      <c r="E6" s="462"/>
      <c r="F6" s="191" t="s">
        <v>861</v>
      </c>
      <c r="G6" s="192"/>
      <c r="H6" s="193"/>
      <c r="I6" s="193"/>
      <c r="J6" s="193"/>
      <c r="K6" s="193"/>
      <c r="L6" s="194"/>
    </row>
    <row r="7" spans="2:13" s="195" customFormat="1" ht="23.7" customHeight="1">
      <c r="B7" s="196" t="s">
        <v>570</v>
      </c>
      <c r="C7" s="197" t="s">
        <v>571</v>
      </c>
      <c r="D7" s="197" t="s">
        <v>572</v>
      </c>
      <c r="E7" s="197" t="s">
        <v>3</v>
      </c>
      <c r="F7" s="197" t="s">
        <v>214</v>
      </c>
      <c r="G7" s="197" t="s">
        <v>4</v>
      </c>
      <c r="H7" s="197" t="s">
        <v>5</v>
      </c>
      <c r="I7" s="198" t="s">
        <v>220</v>
      </c>
      <c r="J7" s="198" t="s">
        <v>1004</v>
      </c>
      <c r="K7" s="198" t="s">
        <v>621</v>
      </c>
      <c r="L7" s="199" t="s">
        <v>185</v>
      </c>
    </row>
    <row r="8" spans="2:13" ht="15">
      <c r="B8" s="463" t="s">
        <v>862</v>
      </c>
      <c r="C8" s="464" t="s">
        <v>268</v>
      </c>
      <c r="D8" s="467" t="s">
        <v>863</v>
      </c>
      <c r="E8" s="205" t="s">
        <v>10</v>
      </c>
      <c r="F8" s="206" t="s">
        <v>11</v>
      </c>
      <c r="G8" s="203" t="s">
        <v>12</v>
      </c>
      <c r="H8" s="203">
        <v>23</v>
      </c>
      <c r="I8" s="204">
        <v>23</v>
      </c>
      <c r="J8" s="204">
        <v>0</v>
      </c>
      <c r="K8" s="204">
        <v>0</v>
      </c>
      <c r="L8" s="204">
        <v>0</v>
      </c>
      <c r="M8" s="20"/>
    </row>
    <row r="9" spans="2:13" ht="15">
      <c r="B9" s="463"/>
      <c r="C9" s="465"/>
      <c r="D9" s="468"/>
      <c r="E9" s="205" t="s">
        <v>734</v>
      </c>
      <c r="F9" s="206" t="s">
        <v>735</v>
      </c>
      <c r="G9" s="202" t="s">
        <v>725</v>
      </c>
      <c r="H9" s="202">
        <v>1</v>
      </c>
      <c r="I9" s="314">
        <v>1</v>
      </c>
      <c r="J9" s="204">
        <v>0</v>
      </c>
      <c r="K9" s="314">
        <v>0</v>
      </c>
      <c r="L9" s="308">
        <v>0</v>
      </c>
    </row>
    <row r="10" spans="2:13" ht="15">
      <c r="B10" s="463"/>
      <c r="C10" s="465"/>
      <c r="D10" s="467" t="s">
        <v>864</v>
      </c>
      <c r="E10" s="205" t="s">
        <v>6</v>
      </c>
      <c r="F10" s="206" t="s">
        <v>7</v>
      </c>
      <c r="G10" s="202" t="s">
        <v>8</v>
      </c>
      <c r="H10" s="202">
        <v>8</v>
      </c>
      <c r="I10" s="314">
        <v>8</v>
      </c>
      <c r="J10" s="204">
        <v>0</v>
      </c>
      <c r="K10" s="314">
        <v>0</v>
      </c>
      <c r="L10" s="308">
        <v>0</v>
      </c>
    </row>
    <row r="11" spans="2:13" ht="15">
      <c r="B11" s="463"/>
      <c r="C11" s="465"/>
      <c r="D11" s="469"/>
      <c r="E11" s="205" t="s">
        <v>13</v>
      </c>
      <c r="F11" s="206" t="s">
        <v>14</v>
      </c>
      <c r="G11" s="202" t="s">
        <v>15</v>
      </c>
      <c r="H11" s="202">
        <v>71</v>
      </c>
      <c r="I11" s="314">
        <v>71</v>
      </c>
      <c r="J11" s="204">
        <v>0</v>
      </c>
      <c r="K11" s="314">
        <v>0</v>
      </c>
      <c r="L11" s="308">
        <v>0</v>
      </c>
    </row>
    <row r="12" spans="2:13" ht="15">
      <c r="B12" s="463"/>
      <c r="C12" s="465"/>
      <c r="D12" s="469"/>
      <c r="E12" s="205" t="s">
        <v>228</v>
      </c>
      <c r="F12" s="206" t="s">
        <v>227</v>
      </c>
      <c r="G12" s="202" t="s">
        <v>215</v>
      </c>
      <c r="H12" s="202">
        <v>4</v>
      </c>
      <c r="I12" s="314">
        <v>4</v>
      </c>
      <c r="J12" s="204">
        <v>0</v>
      </c>
      <c r="K12" s="314">
        <v>0</v>
      </c>
      <c r="L12" s="308">
        <v>0</v>
      </c>
    </row>
    <row r="13" spans="2:13" ht="15">
      <c r="B13" s="463"/>
      <c r="C13" s="465"/>
      <c r="D13" s="469"/>
      <c r="E13" s="205" t="s">
        <v>447</v>
      </c>
      <c r="F13" s="206" t="s">
        <v>689</v>
      </c>
      <c r="G13" s="203" t="s">
        <v>485</v>
      </c>
      <c r="H13" s="203">
        <v>24</v>
      </c>
      <c r="I13" s="203">
        <v>20</v>
      </c>
      <c r="J13" s="204">
        <v>0</v>
      </c>
      <c r="K13" s="203">
        <v>4</v>
      </c>
      <c r="L13" s="207">
        <v>0</v>
      </c>
    </row>
    <row r="14" spans="2:13" ht="15">
      <c r="B14" s="463"/>
      <c r="C14" s="465"/>
      <c r="D14" s="468"/>
      <c r="E14" s="205" t="s">
        <v>1121</v>
      </c>
      <c r="F14" s="206" t="s">
        <v>1133</v>
      </c>
      <c r="G14" s="203" t="s">
        <v>485</v>
      </c>
      <c r="H14" s="203">
        <v>9</v>
      </c>
      <c r="I14" s="204">
        <v>4</v>
      </c>
      <c r="J14" s="204">
        <v>0</v>
      </c>
      <c r="K14" s="204">
        <v>0</v>
      </c>
      <c r="L14" s="207">
        <v>5</v>
      </c>
    </row>
    <row r="15" spans="2:13" ht="15">
      <c r="B15" s="463"/>
      <c r="C15" s="466"/>
      <c r="D15" s="208" t="s">
        <v>865</v>
      </c>
      <c r="E15" s="205" t="s">
        <v>478</v>
      </c>
      <c r="F15" s="206" t="s">
        <v>473</v>
      </c>
      <c r="G15" s="203" t="s">
        <v>1002</v>
      </c>
      <c r="H15" s="203">
        <v>46</v>
      </c>
      <c r="I15" s="204">
        <v>40</v>
      </c>
      <c r="J15" s="204">
        <v>0</v>
      </c>
      <c r="K15" s="204">
        <v>5</v>
      </c>
      <c r="L15" s="207">
        <v>1</v>
      </c>
    </row>
    <row r="16" spans="2:13" ht="15">
      <c r="B16" s="463"/>
      <c r="C16" s="464" t="s">
        <v>16</v>
      </c>
      <c r="D16" s="467" t="s">
        <v>866</v>
      </c>
      <c r="E16" s="210" t="s">
        <v>298</v>
      </c>
      <c r="F16" s="211" t="s">
        <v>20</v>
      </c>
      <c r="G16" s="212" t="s">
        <v>12</v>
      </c>
      <c r="H16" s="212">
        <v>4</v>
      </c>
      <c r="I16" s="213">
        <v>4</v>
      </c>
      <c r="J16" s="204">
        <v>0</v>
      </c>
      <c r="K16" s="213">
        <v>0</v>
      </c>
      <c r="L16" s="207">
        <v>0</v>
      </c>
    </row>
    <row r="17" spans="2:12" ht="15">
      <c r="B17" s="463"/>
      <c r="C17" s="465"/>
      <c r="D17" s="468"/>
      <c r="E17" s="530" t="s">
        <v>1217</v>
      </c>
      <c r="F17" s="531" t="s">
        <v>1216</v>
      </c>
      <c r="G17" s="274" t="s">
        <v>725</v>
      </c>
      <c r="H17" s="274">
        <v>1</v>
      </c>
      <c r="I17" s="415">
        <v>1</v>
      </c>
      <c r="J17" s="204">
        <v>0</v>
      </c>
      <c r="K17" s="213">
        <v>0</v>
      </c>
      <c r="L17" s="207">
        <v>0</v>
      </c>
    </row>
    <row r="18" spans="2:12" ht="15">
      <c r="B18" s="463"/>
      <c r="C18" s="465"/>
      <c r="D18" s="467" t="s">
        <v>867</v>
      </c>
      <c r="E18" s="210" t="s">
        <v>292</v>
      </c>
      <c r="F18" s="211" t="s">
        <v>19</v>
      </c>
      <c r="G18" s="212" t="s">
        <v>1204</v>
      </c>
      <c r="H18" s="212">
        <v>7</v>
      </c>
      <c r="I18" s="213">
        <v>6</v>
      </c>
      <c r="J18" s="204">
        <v>0</v>
      </c>
      <c r="K18" s="213">
        <v>0</v>
      </c>
      <c r="L18" s="207">
        <v>1</v>
      </c>
    </row>
    <row r="19" spans="2:12" ht="15">
      <c r="B19" s="463"/>
      <c r="C19" s="465"/>
      <c r="D19" s="468"/>
      <c r="E19" s="210" t="s">
        <v>1198</v>
      </c>
      <c r="F19" s="211" t="s">
        <v>1190</v>
      </c>
      <c r="G19" s="274" t="s">
        <v>1223</v>
      </c>
      <c r="H19" s="274">
        <v>5</v>
      </c>
      <c r="I19" s="415">
        <v>5</v>
      </c>
      <c r="J19" s="204">
        <v>0</v>
      </c>
      <c r="K19" s="213">
        <v>0</v>
      </c>
      <c r="L19" s="207">
        <v>0</v>
      </c>
    </row>
    <row r="20" spans="2:12" ht="15">
      <c r="B20" s="463"/>
      <c r="C20" s="465"/>
      <c r="D20" s="467" t="s">
        <v>868</v>
      </c>
      <c r="E20" s="210" t="s">
        <v>331</v>
      </c>
      <c r="F20" s="211" t="s">
        <v>21</v>
      </c>
      <c r="G20" s="212" t="s">
        <v>302</v>
      </c>
      <c r="H20" s="212">
        <v>4</v>
      </c>
      <c r="I20" s="213">
        <v>4</v>
      </c>
      <c r="J20" s="204">
        <v>0</v>
      </c>
      <c r="K20" s="213">
        <v>0</v>
      </c>
      <c r="L20" s="207">
        <v>0</v>
      </c>
    </row>
    <row r="21" spans="2:12" ht="15">
      <c r="B21" s="463"/>
      <c r="C21" s="465"/>
      <c r="D21" s="469"/>
      <c r="E21" s="210" t="s">
        <v>332</v>
      </c>
      <c r="F21" s="211" t="s">
        <v>22</v>
      </c>
      <c r="G21" s="212" t="s">
        <v>12</v>
      </c>
      <c r="H21" s="212">
        <v>2</v>
      </c>
      <c r="I21" s="213">
        <v>2</v>
      </c>
      <c r="J21" s="204">
        <v>0</v>
      </c>
      <c r="K21" s="213">
        <v>0</v>
      </c>
      <c r="L21" s="207">
        <v>0</v>
      </c>
    </row>
    <row r="22" spans="2:12" ht="15">
      <c r="B22" s="463"/>
      <c r="C22" s="465"/>
      <c r="D22" s="468"/>
      <c r="E22" s="210" t="s">
        <v>723</v>
      </c>
      <c r="F22" s="211" t="s">
        <v>726</v>
      </c>
      <c r="G22" s="212" t="s">
        <v>725</v>
      </c>
      <c r="H22" s="212">
        <v>1</v>
      </c>
      <c r="I22" s="213">
        <v>1</v>
      </c>
      <c r="J22" s="204">
        <v>0</v>
      </c>
      <c r="K22" s="213">
        <v>0</v>
      </c>
      <c r="L22" s="207">
        <v>0</v>
      </c>
    </row>
    <row r="23" spans="2:12" ht="15">
      <c r="B23" s="463"/>
      <c r="C23" s="465"/>
      <c r="D23" s="208" t="s">
        <v>869</v>
      </c>
      <c r="E23" s="210" t="s">
        <v>253</v>
      </c>
      <c r="F23" s="211" t="s">
        <v>252</v>
      </c>
      <c r="G23" s="212" t="s">
        <v>223</v>
      </c>
      <c r="H23" s="212">
        <v>7</v>
      </c>
      <c r="I23" s="213">
        <v>7</v>
      </c>
      <c r="J23" s="204">
        <v>0</v>
      </c>
      <c r="K23" s="213">
        <v>0</v>
      </c>
      <c r="L23" s="207">
        <v>0</v>
      </c>
    </row>
    <row r="24" spans="2:12" ht="15">
      <c r="B24" s="463"/>
      <c r="C24" s="465"/>
      <c r="D24" s="208" t="s">
        <v>582</v>
      </c>
      <c r="E24" s="210" t="s">
        <v>17</v>
      </c>
      <c r="F24" s="211" t="s">
        <v>18</v>
      </c>
      <c r="G24" s="212" t="s">
        <v>1205</v>
      </c>
      <c r="H24" s="212">
        <v>7</v>
      </c>
      <c r="I24" s="213">
        <v>6</v>
      </c>
      <c r="J24" s="204">
        <v>0</v>
      </c>
      <c r="K24" s="213">
        <v>0</v>
      </c>
      <c r="L24" s="207">
        <v>1</v>
      </c>
    </row>
    <row r="25" spans="2:12" ht="15">
      <c r="B25" s="463"/>
      <c r="C25" s="466"/>
      <c r="D25" s="208" t="s">
        <v>870</v>
      </c>
      <c r="E25" s="210" t="s">
        <v>229</v>
      </c>
      <c r="F25" s="211" t="s">
        <v>230</v>
      </c>
      <c r="G25" s="212" t="s">
        <v>231</v>
      </c>
      <c r="H25" s="212">
        <v>3</v>
      </c>
      <c r="I25" s="213">
        <v>3</v>
      </c>
      <c r="J25" s="204">
        <v>0</v>
      </c>
      <c r="K25" s="213">
        <v>0</v>
      </c>
      <c r="L25" s="207">
        <v>0</v>
      </c>
    </row>
    <row r="26" spans="2:12" s="214" customFormat="1" ht="15" customHeight="1">
      <c r="B26" s="463"/>
      <c r="C26" s="472" t="s">
        <v>871</v>
      </c>
      <c r="D26" s="470" t="s">
        <v>872</v>
      </c>
      <c r="E26" s="297" t="s">
        <v>988</v>
      </c>
      <c r="F26" s="206" t="s">
        <v>884</v>
      </c>
      <c r="G26" s="212" t="s">
        <v>695</v>
      </c>
      <c r="H26" s="212">
        <v>7</v>
      </c>
      <c r="I26" s="213">
        <v>7</v>
      </c>
      <c r="J26" s="204">
        <v>0</v>
      </c>
      <c r="K26" s="213">
        <v>0</v>
      </c>
      <c r="L26" s="207">
        <v>0</v>
      </c>
    </row>
    <row r="27" spans="2:12" s="214" customFormat="1" ht="15" customHeight="1">
      <c r="B27" s="463"/>
      <c r="C27" s="473"/>
      <c r="D27" s="471"/>
      <c r="E27" s="298" t="s">
        <v>448</v>
      </c>
      <c r="F27" s="206" t="s">
        <v>885</v>
      </c>
      <c r="G27" s="212" t="s">
        <v>576</v>
      </c>
      <c r="H27" s="212">
        <v>12</v>
      </c>
      <c r="I27" s="212">
        <v>12</v>
      </c>
      <c r="J27" s="204">
        <v>0</v>
      </c>
      <c r="K27" s="212">
        <v>0</v>
      </c>
      <c r="L27" s="207">
        <v>0</v>
      </c>
    </row>
    <row r="28" spans="2:12" s="214" customFormat="1" ht="15" customHeight="1">
      <c r="B28" s="463"/>
      <c r="C28" s="473"/>
      <c r="D28" s="299" t="s">
        <v>883</v>
      </c>
      <c r="E28" s="298" t="s">
        <v>964</v>
      </c>
      <c r="F28" s="206" t="s">
        <v>886</v>
      </c>
      <c r="G28" s="212" t="s">
        <v>994</v>
      </c>
      <c r="H28" s="212">
        <v>8</v>
      </c>
      <c r="I28" s="212">
        <v>4</v>
      </c>
      <c r="J28" s="212">
        <v>2</v>
      </c>
      <c r="K28" s="212">
        <v>2</v>
      </c>
      <c r="L28" s="207">
        <v>0</v>
      </c>
    </row>
    <row r="29" spans="2:12" ht="14.7" customHeight="1">
      <c r="B29" s="463"/>
      <c r="C29" s="473"/>
      <c r="D29" s="475" t="s">
        <v>873</v>
      </c>
      <c r="E29" s="300" t="s">
        <v>410</v>
      </c>
      <c r="F29" s="206" t="s">
        <v>224</v>
      </c>
      <c r="G29" s="212" t="s">
        <v>23</v>
      </c>
      <c r="H29" s="212">
        <v>20</v>
      </c>
      <c r="I29" s="213">
        <v>9</v>
      </c>
      <c r="J29" s="213">
        <v>0</v>
      </c>
      <c r="K29" s="213">
        <v>11</v>
      </c>
      <c r="L29" s="207">
        <v>0</v>
      </c>
    </row>
    <row r="30" spans="2:12" ht="14.7" customHeight="1">
      <c r="B30" s="463"/>
      <c r="C30" s="473"/>
      <c r="D30" s="476"/>
      <c r="E30" s="300" t="s">
        <v>286</v>
      </c>
      <c r="F30" s="206" t="s">
        <v>287</v>
      </c>
      <c r="G30" s="212" t="s">
        <v>23</v>
      </c>
      <c r="H30" s="212">
        <v>14</v>
      </c>
      <c r="I30" s="213">
        <v>14</v>
      </c>
      <c r="J30" s="213">
        <v>0</v>
      </c>
      <c r="K30" s="213">
        <v>0</v>
      </c>
      <c r="L30" s="207">
        <v>0</v>
      </c>
    </row>
    <row r="31" spans="2:12" ht="14.7" customHeight="1">
      <c r="B31" s="463"/>
      <c r="C31" s="473"/>
      <c r="D31" s="309" t="s">
        <v>1033</v>
      </c>
      <c r="E31" s="300" t="s">
        <v>1026</v>
      </c>
      <c r="F31" s="206" t="s">
        <v>1027</v>
      </c>
      <c r="G31" s="212" t="s">
        <v>1034</v>
      </c>
      <c r="H31" s="212">
        <v>1</v>
      </c>
      <c r="I31" s="213">
        <v>1</v>
      </c>
      <c r="J31" s="213">
        <v>0</v>
      </c>
      <c r="K31" s="213">
        <v>0</v>
      </c>
      <c r="L31" s="207">
        <v>0</v>
      </c>
    </row>
    <row r="32" spans="2:12" ht="14.7" customHeight="1">
      <c r="B32" s="463"/>
      <c r="C32" s="473"/>
      <c r="D32" s="301" t="s">
        <v>874</v>
      </c>
      <c r="E32" s="300" t="s">
        <v>24</v>
      </c>
      <c r="F32" s="206" t="s">
        <v>575</v>
      </c>
      <c r="G32" s="186" t="s">
        <v>225</v>
      </c>
      <c r="H32" s="212">
        <v>1</v>
      </c>
      <c r="I32" s="213">
        <v>1</v>
      </c>
      <c r="J32" s="213">
        <v>0</v>
      </c>
      <c r="K32" s="213">
        <v>0</v>
      </c>
      <c r="L32" s="207">
        <v>0</v>
      </c>
    </row>
    <row r="33" spans="2:12" ht="15">
      <c r="B33" s="463"/>
      <c r="C33" s="474"/>
      <c r="D33" s="299" t="s">
        <v>875</v>
      </c>
      <c r="E33" s="300" t="s">
        <v>573</v>
      </c>
      <c r="F33" s="206" t="s">
        <v>574</v>
      </c>
      <c r="G33" s="186" t="s">
        <v>225</v>
      </c>
      <c r="H33" s="212">
        <v>2</v>
      </c>
      <c r="I33" s="213">
        <v>2</v>
      </c>
      <c r="J33" s="213">
        <v>0</v>
      </c>
      <c r="K33" s="213">
        <v>0</v>
      </c>
      <c r="L33" s="207">
        <v>0</v>
      </c>
    </row>
    <row r="34" spans="2:12" ht="15">
      <c r="B34" s="216"/>
      <c r="C34" s="217"/>
      <c r="D34" s="217"/>
      <c r="E34" s="218"/>
      <c r="F34" s="218"/>
      <c r="G34" s="218"/>
      <c r="H34" s="218"/>
      <c r="I34" s="219"/>
      <c r="J34" s="219"/>
      <c r="K34" s="219"/>
      <c r="L34" s="220"/>
    </row>
    <row r="35" spans="2:12" s="214" customFormat="1" ht="15" customHeight="1">
      <c r="B35" s="477" t="s">
        <v>876</v>
      </c>
      <c r="C35" s="470" t="s">
        <v>1047</v>
      </c>
      <c r="D35" s="221" t="s">
        <v>877</v>
      </c>
      <c r="E35" s="210" t="s">
        <v>579</v>
      </c>
      <c r="F35" s="211" t="s">
        <v>577</v>
      </c>
      <c r="G35" s="212" t="s">
        <v>581</v>
      </c>
      <c r="H35" s="212">
        <v>6</v>
      </c>
      <c r="I35" s="213">
        <v>6</v>
      </c>
      <c r="J35" s="213">
        <v>0</v>
      </c>
      <c r="K35" s="213">
        <v>0</v>
      </c>
      <c r="L35" s="207">
        <v>0</v>
      </c>
    </row>
    <row r="36" spans="2:12" ht="15">
      <c r="B36" s="463"/>
      <c r="C36" s="479"/>
      <c r="D36" s="470" t="s">
        <v>878</v>
      </c>
      <c r="E36" s="210" t="s">
        <v>578</v>
      </c>
      <c r="F36" s="211" t="s">
        <v>207</v>
      </c>
      <c r="G36" s="212" t="s">
        <v>580</v>
      </c>
      <c r="H36" s="212">
        <v>4</v>
      </c>
      <c r="I36" s="213">
        <v>4</v>
      </c>
      <c r="J36" s="213">
        <v>0</v>
      </c>
      <c r="K36" s="213">
        <v>0</v>
      </c>
      <c r="L36" s="207">
        <v>0</v>
      </c>
    </row>
    <row r="37" spans="2:12" ht="15">
      <c r="B37" s="463"/>
      <c r="C37" s="479"/>
      <c r="D37" s="479"/>
      <c r="E37" s="210" t="s">
        <v>1078</v>
      </c>
      <c r="F37" s="211" t="s">
        <v>708</v>
      </c>
      <c r="G37" s="212" t="s">
        <v>709</v>
      </c>
      <c r="H37" s="212">
        <v>2</v>
      </c>
      <c r="I37" s="213">
        <v>2</v>
      </c>
      <c r="J37" s="213">
        <v>0</v>
      </c>
      <c r="K37" s="213">
        <v>0</v>
      </c>
      <c r="L37" s="207">
        <v>0</v>
      </c>
    </row>
    <row r="38" spans="2:12" ht="15">
      <c r="B38" s="463"/>
      <c r="C38" s="479"/>
      <c r="D38" s="479"/>
      <c r="E38" s="210" t="s">
        <v>727</v>
      </c>
      <c r="F38" s="211" t="s">
        <v>728</v>
      </c>
      <c r="G38" s="203" t="s">
        <v>709</v>
      </c>
      <c r="H38" s="203">
        <v>1</v>
      </c>
      <c r="I38" s="203">
        <v>1</v>
      </c>
      <c r="J38" s="213">
        <v>0</v>
      </c>
      <c r="K38" s="203">
        <v>0</v>
      </c>
      <c r="L38" s="207">
        <v>0</v>
      </c>
    </row>
    <row r="39" spans="2:12" ht="15">
      <c r="B39" s="463"/>
      <c r="C39" s="479"/>
      <c r="D39" s="471"/>
      <c r="E39" s="210" t="s">
        <v>1077</v>
      </c>
      <c r="F39" s="211" t="s">
        <v>1076</v>
      </c>
      <c r="G39" s="212" t="s">
        <v>709</v>
      </c>
      <c r="H39" s="212">
        <v>1</v>
      </c>
      <c r="I39" s="213">
        <v>1</v>
      </c>
      <c r="J39" s="213">
        <v>0</v>
      </c>
      <c r="K39" s="213">
        <v>0</v>
      </c>
      <c r="L39" s="207">
        <v>0</v>
      </c>
    </row>
    <row r="40" spans="2:12" ht="15">
      <c r="B40" s="463"/>
      <c r="C40" s="471"/>
      <c r="D40" s="438" t="s">
        <v>1163</v>
      </c>
      <c r="E40" s="210" t="s">
        <v>1148</v>
      </c>
      <c r="F40" s="211" t="s">
        <v>1163</v>
      </c>
      <c r="G40" s="212" t="s">
        <v>302</v>
      </c>
      <c r="H40" s="212">
        <v>1</v>
      </c>
      <c r="I40" s="213">
        <v>1</v>
      </c>
      <c r="J40" s="213">
        <v>0</v>
      </c>
      <c r="K40" s="213">
        <v>0</v>
      </c>
      <c r="L40" s="207">
        <v>0</v>
      </c>
    </row>
    <row r="41" spans="2:12" ht="15">
      <c r="B41" s="478"/>
      <c r="C41" s="222" t="s">
        <v>1048</v>
      </c>
      <c r="D41" s="222" t="s">
        <v>879</v>
      </c>
      <c r="E41" s="210" t="s">
        <v>760</v>
      </c>
      <c r="F41" s="211" t="s">
        <v>753</v>
      </c>
      <c r="G41" s="212" t="s">
        <v>215</v>
      </c>
      <c r="H41" s="212">
        <v>3</v>
      </c>
      <c r="I41" s="213">
        <v>3</v>
      </c>
      <c r="J41" s="213">
        <v>0</v>
      </c>
      <c r="K41" s="213">
        <v>0</v>
      </c>
      <c r="L41" s="207">
        <v>0</v>
      </c>
    </row>
    <row r="42" spans="2:12" ht="15">
      <c r="B42" s="216"/>
      <c r="C42" s="217"/>
      <c r="D42" s="217"/>
      <c r="E42" s="218"/>
      <c r="F42" s="218"/>
      <c r="G42" s="218"/>
      <c r="H42" s="218"/>
      <c r="I42" s="223"/>
      <c r="J42" s="223"/>
      <c r="K42" s="223"/>
      <c r="L42" s="224"/>
    </row>
    <row r="43" spans="2:12" ht="15">
      <c r="B43" s="480" t="s">
        <v>880</v>
      </c>
      <c r="C43" s="472" t="s">
        <v>881</v>
      </c>
      <c r="D43" s="472" t="s">
        <v>882</v>
      </c>
      <c r="E43" s="210" t="s">
        <v>819</v>
      </c>
      <c r="F43" s="211" t="s">
        <v>256</v>
      </c>
      <c r="G43" s="212" t="s">
        <v>302</v>
      </c>
      <c r="H43" s="212">
        <v>1</v>
      </c>
      <c r="I43" s="213">
        <v>1</v>
      </c>
      <c r="J43" s="213">
        <v>0</v>
      </c>
      <c r="K43" s="213">
        <v>0</v>
      </c>
      <c r="L43" s="207">
        <v>0</v>
      </c>
    </row>
    <row r="44" spans="2:12" ht="15">
      <c r="B44" s="481"/>
      <c r="C44" s="473"/>
      <c r="D44" s="473"/>
      <c r="E44" s="210" t="s">
        <v>818</v>
      </c>
      <c r="F44" s="225" t="s">
        <v>825</v>
      </c>
      <c r="G44" s="212" t="s">
        <v>302</v>
      </c>
      <c r="H44" s="212">
        <v>1</v>
      </c>
      <c r="I44" s="213">
        <v>1</v>
      </c>
      <c r="J44" s="213">
        <v>0</v>
      </c>
      <c r="K44" s="213">
        <v>0</v>
      </c>
      <c r="L44" s="207">
        <v>0</v>
      </c>
    </row>
    <row r="45" spans="2:12" ht="15">
      <c r="B45" s="481"/>
      <c r="C45" s="473"/>
      <c r="D45" s="474"/>
      <c r="E45" s="210" t="s">
        <v>965</v>
      </c>
      <c r="F45" s="211" t="s">
        <v>968</v>
      </c>
      <c r="G45" s="212" t="s">
        <v>302</v>
      </c>
      <c r="H45" s="212">
        <v>1</v>
      </c>
      <c r="I45" s="213">
        <v>0</v>
      </c>
      <c r="J45" s="213">
        <v>1</v>
      </c>
      <c r="K45" s="213">
        <v>0</v>
      </c>
      <c r="L45" s="207">
        <v>0</v>
      </c>
    </row>
    <row r="46" spans="2:12" ht="15">
      <c r="B46" s="481"/>
      <c r="C46" s="474"/>
      <c r="D46" s="296" t="s">
        <v>952</v>
      </c>
      <c r="E46" s="226" t="s">
        <v>953</v>
      </c>
      <c r="F46" s="227" t="s">
        <v>950</v>
      </c>
      <c r="G46" s="215" t="s">
        <v>954</v>
      </c>
      <c r="H46" s="215">
        <v>4</v>
      </c>
      <c r="I46" s="213">
        <v>4</v>
      </c>
      <c r="J46" s="315">
        <v>0</v>
      </c>
      <c r="K46" s="315">
        <v>0</v>
      </c>
      <c r="L46" s="308">
        <v>0</v>
      </c>
    </row>
    <row r="47" spans="2:12" ht="15">
      <c r="B47" s="481"/>
      <c r="C47" s="472" t="s">
        <v>512</v>
      </c>
      <c r="D47" s="472" t="s">
        <v>907</v>
      </c>
      <c r="E47" s="226" t="s">
        <v>513</v>
      </c>
      <c r="F47" s="227" t="s">
        <v>510</v>
      </c>
      <c r="G47" s="215" t="s">
        <v>514</v>
      </c>
      <c r="H47" s="212">
        <v>8</v>
      </c>
      <c r="I47" s="213">
        <v>8</v>
      </c>
      <c r="J47" s="213">
        <v>0</v>
      </c>
      <c r="K47" s="213">
        <v>0</v>
      </c>
      <c r="L47" s="207">
        <v>0</v>
      </c>
    </row>
    <row r="48" spans="2:12" ht="15">
      <c r="B48" s="481"/>
      <c r="C48" s="473"/>
      <c r="D48" s="473"/>
      <c r="E48" s="226" t="s">
        <v>651</v>
      </c>
      <c r="F48" s="227" t="s">
        <v>688</v>
      </c>
      <c r="G48" s="212" t="s">
        <v>912</v>
      </c>
      <c r="H48" s="212">
        <v>9</v>
      </c>
      <c r="I48" s="213">
        <v>9</v>
      </c>
      <c r="J48" s="213">
        <v>0</v>
      </c>
      <c r="K48" s="213">
        <v>0</v>
      </c>
      <c r="L48" s="207">
        <v>0</v>
      </c>
    </row>
    <row r="49" spans="2:13" ht="15">
      <c r="B49" s="481"/>
      <c r="C49" s="473"/>
      <c r="D49" s="474"/>
      <c r="E49" s="226" t="s">
        <v>652</v>
      </c>
      <c r="F49" s="227" t="s">
        <v>887</v>
      </c>
      <c r="G49" s="202" t="s">
        <v>912</v>
      </c>
      <c r="H49" s="202">
        <v>12</v>
      </c>
      <c r="I49" s="203">
        <v>6</v>
      </c>
      <c r="J49" s="213">
        <v>0</v>
      </c>
      <c r="K49" s="202">
        <v>6</v>
      </c>
      <c r="L49" s="308">
        <v>0</v>
      </c>
      <c r="M49" s="175"/>
    </row>
    <row r="50" spans="2:13" ht="15">
      <c r="B50" s="481"/>
      <c r="C50" s="474"/>
      <c r="D50" s="296" t="s">
        <v>975</v>
      </c>
      <c r="E50" s="226" t="s">
        <v>1112</v>
      </c>
      <c r="F50" s="227" t="s">
        <v>979</v>
      </c>
      <c r="G50" s="202" t="s">
        <v>302</v>
      </c>
      <c r="H50" s="202">
        <v>4</v>
      </c>
      <c r="I50" s="202">
        <v>0</v>
      </c>
      <c r="J50" s="415">
        <v>2</v>
      </c>
      <c r="K50" s="202">
        <v>2</v>
      </c>
      <c r="L50" s="209">
        <v>0</v>
      </c>
      <c r="M50" s="175"/>
    </row>
    <row r="51" spans="2:13" ht="15">
      <c r="B51" s="481"/>
      <c r="C51" s="470" t="s">
        <v>1049</v>
      </c>
      <c r="D51" s="470" t="s">
        <v>1050</v>
      </c>
      <c r="E51" s="210" t="s">
        <v>1110</v>
      </c>
      <c r="F51" s="211" t="s">
        <v>1037</v>
      </c>
      <c r="G51" s="203" t="s">
        <v>1041</v>
      </c>
      <c r="H51" s="203">
        <v>1</v>
      </c>
      <c r="I51" s="203">
        <v>1</v>
      </c>
      <c r="J51" s="203">
        <v>0</v>
      </c>
      <c r="K51" s="202">
        <v>0</v>
      </c>
      <c r="L51" s="308">
        <v>0</v>
      </c>
      <c r="M51" s="175"/>
    </row>
    <row r="52" spans="2:13" ht="15">
      <c r="B52" s="482"/>
      <c r="C52" s="471"/>
      <c r="D52" s="471"/>
      <c r="E52" s="210" t="s">
        <v>1051</v>
      </c>
      <c r="F52" s="211" t="s">
        <v>1052</v>
      </c>
      <c r="G52" s="203" t="s">
        <v>1041</v>
      </c>
      <c r="H52" s="202">
        <v>1</v>
      </c>
      <c r="I52" s="202">
        <v>0</v>
      </c>
      <c r="J52" s="202">
        <v>0</v>
      </c>
      <c r="K52" s="202">
        <v>0</v>
      </c>
      <c r="L52" s="308">
        <v>1</v>
      </c>
      <c r="M52" s="175"/>
    </row>
    <row r="53" spans="2:13" ht="15">
      <c r="B53" s="216"/>
      <c r="C53" s="217"/>
      <c r="D53" s="217"/>
      <c r="E53" s="218"/>
      <c r="F53" s="218"/>
      <c r="G53" s="218"/>
      <c r="H53" s="228">
        <f>SUM(H8:H52)</f>
        <v>352</v>
      </c>
      <c r="I53" s="228">
        <f>SUM(I8:I52)</f>
        <v>308</v>
      </c>
      <c r="J53" s="228">
        <f>SUM(J8:J52)</f>
        <v>5</v>
      </c>
      <c r="K53" s="228">
        <f>SUM(K8:K52)</f>
        <v>30</v>
      </c>
      <c r="L53" s="229">
        <f>SUM(L8:L52)</f>
        <v>9</v>
      </c>
    </row>
    <row r="54" spans="2:13" ht="15" thickBot="1"/>
    <row r="55" spans="2:13" ht="18.600000000000001">
      <c r="B55" s="459" t="s">
        <v>0</v>
      </c>
      <c r="C55" s="460"/>
      <c r="D55" s="461"/>
      <c r="E55" s="462"/>
      <c r="F55" s="230" t="s">
        <v>888</v>
      </c>
      <c r="G55" s="192"/>
      <c r="H55" s="193"/>
      <c r="I55" s="193"/>
      <c r="J55" s="193"/>
      <c r="K55" s="193"/>
      <c r="L55" s="193"/>
    </row>
    <row r="56" spans="2:13">
      <c r="B56" s="196" t="s">
        <v>1</v>
      </c>
      <c r="C56" s="197" t="s">
        <v>2</v>
      </c>
      <c r="D56" s="197" t="s">
        <v>572</v>
      </c>
      <c r="E56" s="197" t="s">
        <v>3</v>
      </c>
      <c r="F56" s="197" t="s">
        <v>214</v>
      </c>
      <c r="G56" s="197" t="s">
        <v>4</v>
      </c>
      <c r="H56" s="197" t="s">
        <v>5</v>
      </c>
      <c r="I56" s="198" t="s">
        <v>220</v>
      </c>
      <c r="J56" s="198" t="s">
        <v>1004</v>
      </c>
      <c r="K56" s="198" t="s">
        <v>621</v>
      </c>
      <c r="L56" s="199" t="s">
        <v>185</v>
      </c>
    </row>
    <row r="57" spans="2:13" ht="15">
      <c r="B57" s="477" t="s">
        <v>862</v>
      </c>
      <c r="C57" s="464" t="s">
        <v>268</v>
      </c>
      <c r="D57" s="464" t="s">
        <v>863</v>
      </c>
      <c r="E57" s="200" t="s">
        <v>10</v>
      </c>
      <c r="F57" s="201" t="s">
        <v>11</v>
      </c>
      <c r="G57" s="202" t="s">
        <v>12</v>
      </c>
      <c r="H57" s="203">
        <v>23</v>
      </c>
      <c r="I57" s="204">
        <v>23</v>
      </c>
      <c r="J57" s="204">
        <v>0</v>
      </c>
      <c r="K57" s="204">
        <v>0</v>
      </c>
      <c r="L57" s="207">
        <v>0</v>
      </c>
    </row>
    <row r="58" spans="2:13" ht="15">
      <c r="B58" s="463"/>
      <c r="C58" s="466"/>
      <c r="D58" s="466"/>
      <c r="E58" s="205" t="s">
        <v>734</v>
      </c>
      <c r="F58" s="206" t="s">
        <v>735</v>
      </c>
      <c r="G58" s="203" t="s">
        <v>725</v>
      </c>
      <c r="H58" s="203">
        <v>1</v>
      </c>
      <c r="I58" s="204">
        <v>1</v>
      </c>
      <c r="J58" s="204">
        <v>0</v>
      </c>
      <c r="K58" s="204">
        <v>0</v>
      </c>
      <c r="L58" s="207">
        <v>0</v>
      </c>
    </row>
    <row r="59" spans="2:13" ht="15">
      <c r="B59" s="463"/>
      <c r="C59" s="464" t="s">
        <v>889</v>
      </c>
      <c r="D59" s="467" t="s">
        <v>866</v>
      </c>
      <c r="E59" s="210" t="s">
        <v>298</v>
      </c>
      <c r="F59" s="211" t="s">
        <v>20</v>
      </c>
      <c r="G59" s="212" t="s">
        <v>12</v>
      </c>
      <c r="H59" s="212">
        <v>4</v>
      </c>
      <c r="I59" s="213">
        <v>4</v>
      </c>
      <c r="J59" s="204">
        <v>0</v>
      </c>
      <c r="K59" s="213">
        <v>0</v>
      </c>
      <c r="L59" s="207">
        <v>0</v>
      </c>
    </row>
    <row r="60" spans="2:13" ht="15">
      <c r="B60" s="463"/>
      <c r="C60" s="465"/>
      <c r="D60" s="468"/>
      <c r="E60" s="530" t="s">
        <v>1217</v>
      </c>
      <c r="F60" s="531" t="s">
        <v>1216</v>
      </c>
      <c r="G60" s="274" t="s">
        <v>725</v>
      </c>
      <c r="H60" s="212">
        <v>1</v>
      </c>
      <c r="I60" s="213">
        <v>1</v>
      </c>
      <c r="J60" s="204">
        <v>0</v>
      </c>
      <c r="K60" s="213">
        <v>0</v>
      </c>
      <c r="L60" s="207">
        <v>0</v>
      </c>
    </row>
    <row r="61" spans="2:13" ht="15">
      <c r="B61" s="463"/>
      <c r="C61" s="465"/>
      <c r="D61" s="467" t="s">
        <v>868</v>
      </c>
      <c r="E61" s="210" t="s">
        <v>331</v>
      </c>
      <c r="F61" s="211" t="s">
        <v>21</v>
      </c>
      <c r="G61" s="212" t="s">
        <v>302</v>
      </c>
      <c r="H61" s="212">
        <v>4</v>
      </c>
      <c r="I61" s="213">
        <v>4</v>
      </c>
      <c r="J61" s="204">
        <v>0</v>
      </c>
      <c r="K61" s="213">
        <v>0</v>
      </c>
      <c r="L61" s="207">
        <v>0</v>
      </c>
    </row>
    <row r="62" spans="2:13" ht="15">
      <c r="B62" s="463"/>
      <c r="C62" s="465"/>
      <c r="D62" s="469"/>
      <c r="E62" s="210" t="s">
        <v>332</v>
      </c>
      <c r="F62" s="211" t="s">
        <v>22</v>
      </c>
      <c r="G62" s="212" t="s">
        <v>12</v>
      </c>
      <c r="H62" s="212">
        <v>2</v>
      </c>
      <c r="I62" s="213">
        <v>2</v>
      </c>
      <c r="J62" s="204">
        <v>0</v>
      </c>
      <c r="K62" s="213">
        <v>0</v>
      </c>
      <c r="L62" s="207">
        <v>0</v>
      </c>
    </row>
    <row r="63" spans="2:13" ht="15">
      <c r="B63" s="478"/>
      <c r="C63" s="466"/>
      <c r="D63" s="468"/>
      <c r="E63" s="210" t="s">
        <v>723</v>
      </c>
      <c r="F63" s="211" t="s">
        <v>726</v>
      </c>
      <c r="G63" s="212" t="s">
        <v>725</v>
      </c>
      <c r="H63" s="212">
        <v>1</v>
      </c>
      <c r="I63" s="213">
        <v>1</v>
      </c>
      <c r="J63" s="204">
        <v>0</v>
      </c>
      <c r="K63" s="213">
        <v>0</v>
      </c>
      <c r="L63" s="207">
        <v>0</v>
      </c>
    </row>
    <row r="64" spans="2:13" ht="15">
      <c r="B64" s="477" t="s">
        <v>880</v>
      </c>
      <c r="C64" s="472" t="s">
        <v>881</v>
      </c>
      <c r="D64" s="470" t="s">
        <v>882</v>
      </c>
      <c r="E64" s="210" t="s">
        <v>819</v>
      </c>
      <c r="F64" s="211" t="s">
        <v>256</v>
      </c>
      <c r="G64" s="212" t="s">
        <v>223</v>
      </c>
      <c r="H64" s="212">
        <v>1</v>
      </c>
      <c r="I64" s="213">
        <v>1</v>
      </c>
      <c r="J64" s="204">
        <v>0</v>
      </c>
      <c r="K64" s="213">
        <v>0</v>
      </c>
      <c r="L64" s="207">
        <v>0</v>
      </c>
    </row>
    <row r="65" spans="2:12" ht="15">
      <c r="B65" s="463"/>
      <c r="C65" s="473"/>
      <c r="D65" s="479"/>
      <c r="E65" s="210" t="s">
        <v>818</v>
      </c>
      <c r="F65" s="225" t="s">
        <v>825</v>
      </c>
      <c r="G65" s="212" t="s">
        <v>302</v>
      </c>
      <c r="H65" s="212">
        <v>1</v>
      </c>
      <c r="I65" s="213">
        <v>1</v>
      </c>
      <c r="J65" s="204">
        <v>0</v>
      </c>
      <c r="K65" s="213">
        <v>0</v>
      </c>
      <c r="L65" s="207">
        <v>0</v>
      </c>
    </row>
    <row r="66" spans="2:12" ht="15">
      <c r="B66" s="463"/>
      <c r="C66" s="473"/>
      <c r="D66" s="471"/>
      <c r="E66" s="210" t="s">
        <v>965</v>
      </c>
      <c r="F66" s="211" t="s">
        <v>968</v>
      </c>
      <c r="G66" s="212" t="s">
        <v>302</v>
      </c>
      <c r="H66" s="212">
        <v>1</v>
      </c>
      <c r="I66" s="213">
        <v>0</v>
      </c>
      <c r="J66" s="204">
        <v>1</v>
      </c>
      <c r="K66" s="213">
        <v>0</v>
      </c>
      <c r="L66" s="207">
        <v>0</v>
      </c>
    </row>
    <row r="67" spans="2:12" ht="15">
      <c r="B67" s="463"/>
      <c r="C67" s="474"/>
      <c r="D67" s="296" t="s">
        <v>952</v>
      </c>
      <c r="E67" s="210" t="s">
        <v>953</v>
      </c>
      <c r="F67" s="225" t="s">
        <v>967</v>
      </c>
      <c r="G67" s="212" t="s">
        <v>954</v>
      </c>
      <c r="H67" s="212">
        <v>4</v>
      </c>
      <c r="I67" s="315">
        <v>4</v>
      </c>
      <c r="J67" s="212">
        <v>0</v>
      </c>
      <c r="K67" s="321">
        <v>0</v>
      </c>
      <c r="L67" s="207">
        <v>0</v>
      </c>
    </row>
    <row r="68" spans="2:12" ht="15">
      <c r="B68" s="463"/>
      <c r="C68" s="472" t="s">
        <v>1049</v>
      </c>
      <c r="D68" s="472" t="s">
        <v>1050</v>
      </c>
      <c r="E68" s="226" t="s">
        <v>1110</v>
      </c>
      <c r="F68" s="227" t="s">
        <v>1037</v>
      </c>
      <c r="G68" s="202" t="s">
        <v>1041</v>
      </c>
      <c r="H68" s="202">
        <v>1</v>
      </c>
      <c r="I68" s="202">
        <v>1</v>
      </c>
      <c r="J68" s="203">
        <v>0</v>
      </c>
      <c r="K68" s="203">
        <v>0</v>
      </c>
      <c r="L68" s="207">
        <v>0</v>
      </c>
    </row>
    <row r="69" spans="2:12" ht="15">
      <c r="B69" s="478"/>
      <c r="C69" s="474"/>
      <c r="D69" s="474"/>
      <c r="E69" s="226" t="s">
        <v>1051</v>
      </c>
      <c r="F69" s="227" t="s">
        <v>1052</v>
      </c>
      <c r="G69" s="202" t="s">
        <v>1041</v>
      </c>
      <c r="H69" s="202">
        <v>1</v>
      </c>
      <c r="I69" s="202">
        <v>0</v>
      </c>
      <c r="J69" s="202">
        <v>0</v>
      </c>
      <c r="K69" s="202">
        <v>0</v>
      </c>
      <c r="L69" s="308">
        <v>1</v>
      </c>
    </row>
    <row r="70" spans="2:12" ht="15">
      <c r="B70" s="216"/>
      <c r="C70" s="217"/>
      <c r="D70" s="217"/>
      <c r="E70" s="218"/>
      <c r="F70" s="218"/>
      <c r="G70" s="218"/>
      <c r="H70" s="228">
        <f>SUM(H57:H69)</f>
        <v>45</v>
      </c>
      <c r="I70" s="228">
        <f t="shared" ref="I70:K70" si="0">SUM(I57:I69)</f>
        <v>43</v>
      </c>
      <c r="J70" s="228">
        <f t="shared" si="0"/>
        <v>1</v>
      </c>
      <c r="K70" s="228">
        <f t="shared" si="0"/>
        <v>0</v>
      </c>
      <c r="L70" s="228">
        <f>SUM(L57:L69)</f>
        <v>1</v>
      </c>
    </row>
  </sheetData>
  <mergeCells count="34">
    <mergeCell ref="D59:D60"/>
    <mergeCell ref="D51:D52"/>
    <mergeCell ref="B43:B52"/>
    <mergeCell ref="C68:C69"/>
    <mergeCell ref="D68:D69"/>
    <mergeCell ref="B64:B69"/>
    <mergeCell ref="B55:E55"/>
    <mergeCell ref="C51:C52"/>
    <mergeCell ref="C64:C67"/>
    <mergeCell ref="D64:D66"/>
    <mergeCell ref="B57:B63"/>
    <mergeCell ref="D57:D58"/>
    <mergeCell ref="D61:D63"/>
    <mergeCell ref="C57:C58"/>
    <mergeCell ref="C59:C63"/>
    <mergeCell ref="D47:D49"/>
    <mergeCell ref="C47:C50"/>
    <mergeCell ref="B35:B41"/>
    <mergeCell ref="C43:C46"/>
    <mergeCell ref="D43:D45"/>
    <mergeCell ref="D36:D39"/>
    <mergeCell ref="C35:C40"/>
    <mergeCell ref="B6:E6"/>
    <mergeCell ref="B8:B33"/>
    <mergeCell ref="C8:C15"/>
    <mergeCell ref="D8:D9"/>
    <mergeCell ref="C16:C25"/>
    <mergeCell ref="D20:D22"/>
    <mergeCell ref="D26:D27"/>
    <mergeCell ref="C26:C33"/>
    <mergeCell ref="D29:D30"/>
    <mergeCell ref="D10:D14"/>
    <mergeCell ref="D18:D19"/>
    <mergeCell ref="D16:D17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4B6C1-70B7-4104-B990-3B218451EC88}">
  <sheetPr>
    <tabColor rgb="FFFFC000"/>
  </sheetPr>
  <dimension ref="A1:P12"/>
  <sheetViews>
    <sheetView zoomScale="90" zoomScaleNormal="90" workbookViewId="0">
      <selection activeCell="K17" sqref="K17:K18"/>
    </sheetView>
  </sheetViews>
  <sheetFormatPr defaultColWidth="8.77734375" defaultRowHeight="14.4"/>
  <cols>
    <col min="1" max="1" width="8.77734375" style="45"/>
    <col min="2" max="2" width="17.109375" style="45" customWidth="1"/>
    <col min="3" max="3" width="18.77734375" style="45" customWidth="1"/>
    <col min="4" max="4" width="15.109375" style="45" bestFit="1" customWidth="1"/>
    <col min="5" max="5" width="12" style="45" customWidth="1"/>
    <col min="6" max="6" width="18.44140625" style="45" customWidth="1"/>
    <col min="7" max="7" width="16.88671875" style="45" customWidth="1"/>
    <col min="8" max="8" width="13" style="45" customWidth="1"/>
    <col min="9" max="9" width="18.21875" style="45" customWidth="1"/>
    <col min="10" max="10" width="17.44140625" style="45" customWidth="1"/>
    <col min="11" max="11" width="13.21875" style="45" bestFit="1" customWidth="1"/>
    <col min="12" max="12" width="9.6640625" style="45" bestFit="1" customWidth="1"/>
    <col min="13" max="13" width="16" style="45" customWidth="1"/>
    <col min="14" max="14" width="13.88671875" style="45" customWidth="1"/>
    <col min="15" max="15" width="21.44140625" style="45" customWidth="1"/>
    <col min="16" max="16" width="46.88671875" style="45" bestFit="1" customWidth="1"/>
    <col min="17" max="17" width="18.109375" style="45" customWidth="1"/>
    <col min="18" max="18" width="22.88671875" style="45" customWidth="1"/>
    <col min="19" max="16384" width="8.77734375" style="45"/>
  </cols>
  <sheetData>
    <row r="1" spans="1:16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15" thickBo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18" customHeight="1">
      <c r="B6" s="483" t="s">
        <v>1053</v>
      </c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5"/>
    </row>
    <row r="7" spans="1:16" ht="39.6">
      <c r="B7" s="324" t="s">
        <v>509</v>
      </c>
      <c r="C7" s="46" t="s">
        <v>486</v>
      </c>
      <c r="D7" s="310" t="s">
        <v>1044</v>
      </c>
      <c r="E7" s="77" t="s">
        <v>1043</v>
      </c>
      <c r="F7" s="77" t="s">
        <v>1042</v>
      </c>
      <c r="G7" s="61" t="s">
        <v>1045</v>
      </c>
      <c r="H7" s="61" t="s">
        <v>537</v>
      </c>
      <c r="I7" s="46" t="s">
        <v>491</v>
      </c>
      <c r="J7" s="46" t="s">
        <v>492</v>
      </c>
      <c r="K7" s="46" t="s">
        <v>493</v>
      </c>
      <c r="L7" s="46" t="s">
        <v>494</v>
      </c>
      <c r="M7" s="46" t="s">
        <v>495</v>
      </c>
      <c r="N7" s="322" t="s">
        <v>202</v>
      </c>
      <c r="O7" s="323" t="s">
        <v>203</v>
      </c>
      <c r="P7" s="329" t="s">
        <v>204</v>
      </c>
    </row>
    <row r="8" spans="1:16" ht="45" customHeight="1" thickBot="1">
      <c r="B8" s="332" t="s">
        <v>1037</v>
      </c>
      <c r="C8" s="340" t="s">
        <v>1038</v>
      </c>
      <c r="D8" s="411">
        <v>1</v>
      </c>
      <c r="E8" s="343">
        <v>1700</v>
      </c>
      <c r="F8" s="412">
        <v>50</v>
      </c>
      <c r="G8" s="304">
        <v>5.5</v>
      </c>
      <c r="H8" s="343">
        <v>8000</v>
      </c>
      <c r="I8" s="304">
        <v>150</v>
      </c>
      <c r="J8" s="304">
        <v>12.8</v>
      </c>
      <c r="K8" s="344" t="s">
        <v>978</v>
      </c>
      <c r="L8" s="304" t="s">
        <v>208</v>
      </c>
      <c r="M8" s="89" t="s">
        <v>1039</v>
      </c>
      <c r="N8" s="326" t="s">
        <v>220</v>
      </c>
      <c r="O8" s="345" t="s">
        <v>1124</v>
      </c>
      <c r="P8" s="328"/>
    </row>
    <row r="9" spans="1:16" ht="15" thickBot="1"/>
    <row r="10" spans="1:16" ht="17.399999999999999">
      <c r="B10" s="483" t="s">
        <v>1053</v>
      </c>
      <c r="C10" s="484"/>
      <c r="D10" s="484"/>
      <c r="E10" s="484"/>
      <c r="F10" s="484"/>
      <c r="G10" s="484"/>
      <c r="H10" s="484"/>
      <c r="I10" s="484"/>
      <c r="J10" s="484"/>
      <c r="K10" s="484"/>
      <c r="L10" s="484"/>
      <c r="M10" s="484"/>
      <c r="N10" s="484"/>
      <c r="O10" s="484"/>
      <c r="P10" s="485"/>
    </row>
    <row r="11" spans="1:16" ht="39.6">
      <c r="B11" s="324" t="s">
        <v>509</v>
      </c>
      <c r="C11" s="46" t="s">
        <v>486</v>
      </c>
      <c r="D11" s="310" t="s">
        <v>1044</v>
      </c>
      <c r="E11" s="77" t="s">
        <v>1043</v>
      </c>
      <c r="F11" s="77" t="s">
        <v>1042</v>
      </c>
      <c r="G11" s="61" t="s">
        <v>1045</v>
      </c>
      <c r="H11" s="61" t="s">
        <v>537</v>
      </c>
      <c r="I11" s="46" t="s">
        <v>491</v>
      </c>
      <c r="J11" s="46" t="s">
        <v>492</v>
      </c>
      <c r="K11" s="46" t="s">
        <v>493</v>
      </c>
      <c r="L11" s="46" t="s">
        <v>494</v>
      </c>
      <c r="M11" s="46" t="s">
        <v>495</v>
      </c>
      <c r="N11" s="322" t="s">
        <v>202</v>
      </c>
      <c r="O11" s="323" t="s">
        <v>203</v>
      </c>
      <c r="P11" s="329" t="s">
        <v>204</v>
      </c>
    </row>
    <row r="12" spans="1:16" ht="45" customHeight="1" thickBot="1">
      <c r="B12" s="332" t="s">
        <v>1052</v>
      </c>
      <c r="C12" s="340" t="s">
        <v>1054</v>
      </c>
      <c r="D12" s="411">
        <v>1</v>
      </c>
      <c r="E12" s="343">
        <v>1700</v>
      </c>
      <c r="F12" s="412">
        <v>50</v>
      </c>
      <c r="G12" s="304">
        <v>5.5</v>
      </c>
      <c r="H12" s="343">
        <v>8000</v>
      </c>
      <c r="I12" s="304">
        <v>150</v>
      </c>
      <c r="J12" s="304">
        <v>12.8</v>
      </c>
      <c r="K12" s="344" t="s">
        <v>978</v>
      </c>
      <c r="L12" s="304" t="s">
        <v>208</v>
      </c>
      <c r="M12" s="89" t="s">
        <v>1039</v>
      </c>
      <c r="N12" s="90" t="s">
        <v>185</v>
      </c>
      <c r="O12" s="327" t="s">
        <v>1125</v>
      </c>
      <c r="P12" s="328"/>
    </row>
  </sheetData>
  <mergeCells count="2">
    <mergeCell ref="B6:P6"/>
    <mergeCell ref="B10:P10"/>
  </mergeCells>
  <phoneticPr fontId="26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2:C99"/>
  <sheetViews>
    <sheetView topLeftCell="A90" workbookViewId="0">
      <selection activeCell="C99" sqref="C99"/>
    </sheetView>
  </sheetViews>
  <sheetFormatPr defaultColWidth="8.77734375" defaultRowHeight="13.8"/>
  <cols>
    <col min="1" max="1" width="14.33203125" style="2" customWidth="1"/>
    <col min="2" max="2" width="16.88671875" style="2" customWidth="1"/>
    <col min="3" max="3" width="138.44140625" style="2" customWidth="1"/>
    <col min="4" max="16384" width="8.77734375" style="2"/>
  </cols>
  <sheetData>
    <row r="2" spans="1:3" s="1" customFormat="1">
      <c r="A2" s="3" t="s">
        <v>168</v>
      </c>
      <c r="B2" s="3" t="s">
        <v>169</v>
      </c>
      <c r="C2" s="4" t="s">
        <v>170</v>
      </c>
    </row>
    <row r="3" spans="1:3" s="1" customFormat="1" ht="15" customHeight="1">
      <c r="A3" s="5">
        <v>44355</v>
      </c>
      <c r="B3" s="6" t="s">
        <v>171</v>
      </c>
      <c r="C3" s="49" t="s">
        <v>655</v>
      </c>
    </row>
    <row r="4" spans="1:3">
      <c r="A4" s="5">
        <v>44356</v>
      </c>
      <c r="B4" s="6" t="s">
        <v>172</v>
      </c>
      <c r="C4" s="49" t="s">
        <v>656</v>
      </c>
    </row>
    <row r="5" spans="1:3">
      <c r="A5" s="7">
        <v>44365</v>
      </c>
      <c r="B5" s="8" t="s">
        <v>173</v>
      </c>
      <c r="C5" s="49" t="s">
        <v>657</v>
      </c>
    </row>
    <row r="6" spans="1:3">
      <c r="A6" s="5">
        <v>44372</v>
      </c>
      <c r="B6" s="6" t="s">
        <v>174</v>
      </c>
      <c r="C6" s="49" t="s">
        <v>658</v>
      </c>
    </row>
    <row r="7" spans="1:3" ht="66">
      <c r="A7" s="5">
        <v>44380</v>
      </c>
      <c r="B7" s="6" t="s">
        <v>175</v>
      </c>
      <c r="C7" s="49" t="s">
        <v>659</v>
      </c>
    </row>
    <row r="8" spans="1:3">
      <c r="A8" s="5">
        <v>44381</v>
      </c>
      <c r="B8" s="6" t="s">
        <v>176</v>
      </c>
      <c r="C8" s="49" t="s">
        <v>660</v>
      </c>
    </row>
    <row r="9" spans="1:3">
      <c r="A9" s="5">
        <v>44382</v>
      </c>
      <c r="B9" s="6" t="s">
        <v>177</v>
      </c>
      <c r="C9" s="49" t="s">
        <v>661</v>
      </c>
    </row>
    <row r="10" spans="1:3" ht="14.4">
      <c r="A10" s="5">
        <v>44407</v>
      </c>
      <c r="B10" s="6" t="s">
        <v>178</v>
      </c>
      <c r="C10" s="57" t="s">
        <v>662</v>
      </c>
    </row>
    <row r="11" spans="1:3">
      <c r="A11" s="5">
        <v>44411</v>
      </c>
      <c r="B11" s="6" t="s">
        <v>179</v>
      </c>
      <c r="C11" s="49" t="s">
        <v>663</v>
      </c>
    </row>
    <row r="12" spans="1:3">
      <c r="A12" s="5">
        <v>44412</v>
      </c>
      <c r="B12" s="6" t="s">
        <v>180</v>
      </c>
      <c r="C12" s="49" t="s">
        <v>664</v>
      </c>
    </row>
    <row r="13" spans="1:3">
      <c r="A13" s="5">
        <v>44413</v>
      </c>
      <c r="B13" s="6" t="s">
        <v>181</v>
      </c>
      <c r="C13" s="49" t="s">
        <v>665</v>
      </c>
    </row>
    <row r="14" spans="1:3">
      <c r="A14" s="5">
        <v>44423</v>
      </c>
      <c r="B14" s="6" t="s">
        <v>182</v>
      </c>
      <c r="C14" s="49" t="s">
        <v>666</v>
      </c>
    </row>
    <row r="15" spans="1:3">
      <c r="A15" s="5">
        <v>44451</v>
      </c>
      <c r="B15" s="6" t="s">
        <v>187</v>
      </c>
      <c r="C15" s="49" t="s">
        <v>667</v>
      </c>
    </row>
    <row r="16" spans="1:3">
      <c r="A16" s="5">
        <v>44462</v>
      </c>
      <c r="B16" s="6" t="s">
        <v>188</v>
      </c>
      <c r="C16" s="49" t="s">
        <v>668</v>
      </c>
    </row>
    <row r="17" spans="1:3">
      <c r="A17" s="5">
        <v>44466</v>
      </c>
      <c r="B17" s="6" t="s">
        <v>209</v>
      </c>
      <c r="C17" s="49" t="s">
        <v>669</v>
      </c>
    </row>
    <row r="18" spans="1:3">
      <c r="A18" s="5">
        <v>44469</v>
      </c>
      <c r="B18" s="6" t="s">
        <v>212</v>
      </c>
      <c r="C18" s="49" t="s">
        <v>670</v>
      </c>
    </row>
    <row r="19" spans="1:3">
      <c r="A19" s="5">
        <v>44488</v>
      </c>
      <c r="B19" s="6" t="s">
        <v>245</v>
      </c>
      <c r="C19" s="49" t="s">
        <v>671</v>
      </c>
    </row>
    <row r="20" spans="1:3">
      <c r="A20" s="5">
        <v>44500</v>
      </c>
      <c r="B20" s="6" t="s">
        <v>246</v>
      </c>
      <c r="C20" s="49" t="s">
        <v>672</v>
      </c>
    </row>
    <row r="21" spans="1:3">
      <c r="A21" s="5">
        <v>44501</v>
      </c>
      <c r="B21" s="6" t="s">
        <v>250</v>
      </c>
      <c r="C21" s="49" t="s">
        <v>673</v>
      </c>
    </row>
    <row r="22" spans="1:3">
      <c r="A22" s="5">
        <v>44515</v>
      </c>
      <c r="B22" s="6" t="s">
        <v>259</v>
      </c>
      <c r="C22" s="49" t="s">
        <v>674</v>
      </c>
    </row>
    <row r="23" spans="1:3">
      <c r="A23" s="5">
        <v>44545</v>
      </c>
      <c r="B23" s="6" t="s">
        <v>260</v>
      </c>
      <c r="C23" s="49" t="s">
        <v>675</v>
      </c>
    </row>
    <row r="24" spans="1:3">
      <c r="A24" s="5">
        <v>44550</v>
      </c>
      <c r="B24" s="6" t="s">
        <v>265</v>
      </c>
      <c r="C24" s="49" t="s">
        <v>676</v>
      </c>
    </row>
    <row r="25" spans="1:3">
      <c r="A25" s="5">
        <v>44565</v>
      </c>
      <c r="B25" s="6" t="s">
        <v>266</v>
      </c>
      <c r="C25" s="49" t="s">
        <v>677</v>
      </c>
    </row>
    <row r="26" spans="1:3">
      <c r="A26" s="5">
        <v>44607</v>
      </c>
      <c r="B26" s="6" t="s">
        <v>267</v>
      </c>
      <c r="C26" s="49" t="s">
        <v>678</v>
      </c>
    </row>
    <row r="27" spans="1:3" ht="26.4">
      <c r="A27" s="5">
        <v>44622</v>
      </c>
      <c r="B27" s="6" t="s">
        <v>269</v>
      </c>
      <c r="C27" s="49" t="s">
        <v>679</v>
      </c>
    </row>
    <row r="28" spans="1:3">
      <c r="A28" s="5">
        <v>44645</v>
      </c>
      <c r="B28" s="6" t="s">
        <v>285</v>
      </c>
      <c r="C28" s="49" t="s">
        <v>680</v>
      </c>
    </row>
    <row r="29" spans="1:3">
      <c r="A29" s="5">
        <v>44655</v>
      </c>
      <c r="B29" s="6" t="s">
        <v>291</v>
      </c>
      <c r="C29" s="49" t="s">
        <v>681</v>
      </c>
    </row>
    <row r="30" spans="1:3">
      <c r="A30" s="5">
        <v>44685</v>
      </c>
      <c r="B30" s="6" t="s">
        <v>300</v>
      </c>
      <c r="C30" s="49" t="s">
        <v>682</v>
      </c>
    </row>
    <row r="31" spans="1:3" ht="64.5" customHeight="1">
      <c r="A31" s="47">
        <v>44899</v>
      </c>
      <c r="B31" s="48" t="s">
        <v>480</v>
      </c>
      <c r="C31" s="49" t="s">
        <v>683</v>
      </c>
    </row>
    <row r="32" spans="1:3">
      <c r="A32" s="47">
        <v>44903</v>
      </c>
      <c r="B32" s="48" t="s">
        <v>519</v>
      </c>
      <c r="C32" s="49" t="s">
        <v>522</v>
      </c>
    </row>
    <row r="33" spans="1:3" ht="14.4">
      <c r="A33" s="47">
        <v>44917</v>
      </c>
      <c r="B33" s="48" t="s">
        <v>521</v>
      </c>
      <c r="C33" s="57" t="s">
        <v>684</v>
      </c>
    </row>
    <row r="34" spans="1:3" ht="28.8">
      <c r="A34" s="47">
        <v>44932</v>
      </c>
      <c r="B34" s="48" t="s">
        <v>524</v>
      </c>
      <c r="C34" s="58" t="s">
        <v>527</v>
      </c>
    </row>
    <row r="35" spans="1:3" s="59" customFormat="1" ht="28.8">
      <c r="A35" s="47">
        <v>44944</v>
      </c>
      <c r="B35" s="48" t="s">
        <v>526</v>
      </c>
      <c r="C35" s="58" t="s">
        <v>555</v>
      </c>
    </row>
    <row r="36" spans="1:3" ht="15">
      <c r="A36" s="47">
        <v>44957</v>
      </c>
      <c r="B36" s="48" t="s">
        <v>529</v>
      </c>
      <c r="C36" s="62" t="s">
        <v>556</v>
      </c>
    </row>
    <row r="37" spans="1:3" ht="43.2">
      <c r="A37" s="47">
        <v>44959</v>
      </c>
      <c r="B37" s="48" t="s">
        <v>528</v>
      </c>
      <c r="C37" s="58" t="s">
        <v>536</v>
      </c>
    </row>
    <row r="38" spans="1:3" ht="57.6">
      <c r="A38" s="47">
        <v>44988</v>
      </c>
      <c r="B38" s="48" t="s">
        <v>557</v>
      </c>
      <c r="C38" s="58" t="s">
        <v>585</v>
      </c>
    </row>
    <row r="39" spans="1:3" ht="28.8">
      <c r="A39" s="66">
        <v>44998</v>
      </c>
      <c r="B39" s="67" t="s">
        <v>584</v>
      </c>
      <c r="C39" s="68" t="s">
        <v>654</v>
      </c>
    </row>
    <row r="40" spans="1:3" ht="75">
      <c r="A40" s="66">
        <v>45018</v>
      </c>
      <c r="B40" s="67" t="s">
        <v>653</v>
      </c>
      <c r="C40" s="78" t="s">
        <v>691</v>
      </c>
    </row>
    <row r="41" spans="1:3" ht="47.7" customHeight="1">
      <c r="A41" s="66">
        <v>45025</v>
      </c>
      <c r="B41" s="67" t="s">
        <v>690</v>
      </c>
      <c r="C41" s="78" t="s">
        <v>721</v>
      </c>
    </row>
    <row r="42" spans="1:3" ht="15">
      <c r="A42" s="66">
        <v>45027</v>
      </c>
      <c r="B42" s="67" t="s">
        <v>698</v>
      </c>
      <c r="C42" s="78" t="s">
        <v>719</v>
      </c>
    </row>
    <row r="43" spans="1:3" ht="30">
      <c r="A43" s="66">
        <v>45030</v>
      </c>
      <c r="B43" s="67" t="s">
        <v>699</v>
      </c>
      <c r="C43" s="78" t="s">
        <v>720</v>
      </c>
    </row>
    <row r="44" spans="1:3" ht="75">
      <c r="A44" s="47">
        <v>45035</v>
      </c>
      <c r="B44" s="48" t="s">
        <v>722</v>
      </c>
      <c r="C44" s="99" t="s">
        <v>733</v>
      </c>
    </row>
    <row r="45" spans="1:3" ht="45">
      <c r="A45" s="47">
        <v>45044</v>
      </c>
      <c r="B45" s="48" t="s">
        <v>732</v>
      </c>
      <c r="C45" s="99" t="s">
        <v>752</v>
      </c>
    </row>
    <row r="46" spans="1:3" ht="45">
      <c r="A46" s="47">
        <v>45058</v>
      </c>
      <c r="B46" s="48" t="s">
        <v>751</v>
      </c>
      <c r="C46" s="99" t="s">
        <v>781</v>
      </c>
    </row>
    <row r="47" spans="1:3" ht="60">
      <c r="A47" s="47">
        <v>45065</v>
      </c>
      <c r="B47" s="48" t="s">
        <v>778</v>
      </c>
      <c r="C47" s="99" t="s">
        <v>798</v>
      </c>
    </row>
    <row r="48" spans="1:3" ht="30">
      <c r="A48" s="66">
        <v>45072</v>
      </c>
      <c r="B48" s="67" t="s">
        <v>780</v>
      </c>
      <c r="C48" s="78" t="s">
        <v>784</v>
      </c>
    </row>
    <row r="49" spans="1:3" ht="43.2">
      <c r="A49" s="47">
        <v>45081</v>
      </c>
      <c r="B49" s="48" t="s">
        <v>785</v>
      </c>
      <c r="C49" s="58" t="s">
        <v>787</v>
      </c>
    </row>
    <row r="50" spans="1:3" ht="57.6">
      <c r="A50" s="47">
        <v>45086</v>
      </c>
      <c r="B50" s="48" t="s">
        <v>788</v>
      </c>
      <c r="C50" s="68" t="s">
        <v>799</v>
      </c>
    </row>
    <row r="51" spans="1:3" ht="30">
      <c r="A51" s="47">
        <v>45095</v>
      </c>
      <c r="B51" s="48" t="s">
        <v>800</v>
      </c>
      <c r="C51" s="99" t="s">
        <v>802</v>
      </c>
    </row>
    <row r="52" spans="1:3" ht="45">
      <c r="A52" s="47">
        <v>45102</v>
      </c>
      <c r="B52" s="48" t="s">
        <v>801</v>
      </c>
      <c r="C52" s="99" t="s">
        <v>804</v>
      </c>
    </row>
    <row r="53" spans="1:3" ht="90">
      <c r="A53" s="47">
        <v>45107</v>
      </c>
      <c r="B53" s="48" t="s">
        <v>803</v>
      </c>
      <c r="C53" s="99" t="s">
        <v>808</v>
      </c>
    </row>
    <row r="54" spans="1:3" ht="15">
      <c r="A54" s="47">
        <v>45114</v>
      </c>
      <c r="B54" s="48" t="s">
        <v>806</v>
      </c>
      <c r="C54" s="99" t="s">
        <v>809</v>
      </c>
    </row>
    <row r="55" spans="1:3" ht="74.400000000000006" customHeight="1">
      <c r="A55" s="47">
        <v>45123</v>
      </c>
      <c r="B55" s="48" t="s">
        <v>807</v>
      </c>
      <c r="C55" s="99" t="s">
        <v>817</v>
      </c>
    </row>
    <row r="56" spans="1:3" ht="60">
      <c r="A56" s="66">
        <v>45128</v>
      </c>
      <c r="B56" s="67" t="s">
        <v>816</v>
      </c>
      <c r="C56" s="78" t="s">
        <v>822</v>
      </c>
    </row>
    <row r="57" spans="1:3" ht="30">
      <c r="A57" s="66">
        <v>45137</v>
      </c>
      <c r="B57" s="67" t="s">
        <v>821</v>
      </c>
      <c r="C57" s="78" t="s">
        <v>829</v>
      </c>
    </row>
    <row r="58" spans="1:3" ht="15">
      <c r="A58" s="47">
        <v>45142</v>
      </c>
      <c r="B58" s="48" t="s">
        <v>828</v>
      </c>
      <c r="C58" s="99" t="s">
        <v>842</v>
      </c>
    </row>
    <row r="59" spans="1:3" ht="51.6" customHeight="1">
      <c r="A59" s="47">
        <v>45151</v>
      </c>
      <c r="B59" s="48" t="s">
        <v>830</v>
      </c>
      <c r="C59" s="99" t="s">
        <v>843</v>
      </c>
    </row>
    <row r="60" spans="1:3" ht="63" customHeight="1">
      <c r="A60" s="47">
        <v>45156</v>
      </c>
      <c r="B60" s="48" t="s">
        <v>841</v>
      </c>
      <c r="C60" s="99" t="s">
        <v>845</v>
      </c>
    </row>
    <row r="61" spans="1:3" ht="41.4" customHeight="1">
      <c r="A61" s="47">
        <v>45163</v>
      </c>
      <c r="B61" s="181" t="s">
        <v>844</v>
      </c>
      <c r="C61" s="47" t="s">
        <v>849</v>
      </c>
    </row>
    <row r="62" spans="1:3" ht="63" customHeight="1">
      <c r="A62" s="183">
        <v>45170</v>
      </c>
      <c r="B62" s="184" t="s">
        <v>848</v>
      </c>
      <c r="C62" s="185" t="s">
        <v>856</v>
      </c>
    </row>
    <row r="63" spans="1:3" ht="15.75" customHeight="1">
      <c r="A63" s="181">
        <v>45177</v>
      </c>
      <c r="B63" s="8" t="s">
        <v>855</v>
      </c>
      <c r="C63" s="57" t="s">
        <v>969</v>
      </c>
    </row>
    <row r="64" spans="1:3" ht="14.4">
      <c r="A64" s="181">
        <v>45184</v>
      </c>
      <c r="B64" s="8" t="s">
        <v>857</v>
      </c>
      <c r="C64" s="57" t="s">
        <v>860</v>
      </c>
    </row>
    <row r="65" spans="1:3" ht="37.950000000000003" customHeight="1">
      <c r="A65" s="181">
        <v>45191</v>
      </c>
      <c r="B65" s="8" t="s">
        <v>859</v>
      </c>
      <c r="C65" s="99" t="s">
        <v>970</v>
      </c>
    </row>
    <row r="66" spans="1:3" ht="60">
      <c r="A66" s="181">
        <v>45201</v>
      </c>
      <c r="B66" s="8" t="s">
        <v>911</v>
      </c>
      <c r="C66" s="99" t="s">
        <v>971</v>
      </c>
    </row>
    <row r="67" spans="1:3" ht="75">
      <c r="A67" s="181">
        <v>45213</v>
      </c>
      <c r="B67" s="8" t="s">
        <v>948</v>
      </c>
      <c r="C67" s="99" t="s">
        <v>972</v>
      </c>
    </row>
    <row r="68" spans="1:3" ht="43.8">
      <c r="A68" s="181">
        <v>45220</v>
      </c>
      <c r="B68" s="8" t="s">
        <v>966</v>
      </c>
      <c r="C68" s="99" t="s">
        <v>977</v>
      </c>
    </row>
    <row r="69" spans="1:3" ht="30">
      <c r="A69" s="184">
        <v>45229</v>
      </c>
      <c r="B69" s="303" t="s">
        <v>976</v>
      </c>
      <c r="C69" s="78" t="s">
        <v>989</v>
      </c>
    </row>
    <row r="70" spans="1:3" ht="33.6" customHeight="1">
      <c r="A70" s="184">
        <v>45233</v>
      </c>
      <c r="B70" s="303" t="s">
        <v>990</v>
      </c>
      <c r="C70" s="68" t="s">
        <v>992</v>
      </c>
    </row>
    <row r="71" spans="1:3" ht="43.2">
      <c r="A71" s="181">
        <v>45240</v>
      </c>
      <c r="B71" s="8" t="s">
        <v>993</v>
      </c>
      <c r="C71" s="58" t="s">
        <v>1006</v>
      </c>
    </row>
    <row r="72" spans="1:3" ht="57.6">
      <c r="A72" s="181">
        <v>45251</v>
      </c>
      <c r="B72" s="8" t="s">
        <v>1005</v>
      </c>
      <c r="C72" s="312" t="s">
        <v>1023</v>
      </c>
    </row>
    <row r="73" spans="1:3" ht="43.2">
      <c r="A73" s="184">
        <v>45261</v>
      </c>
      <c r="B73" s="303" t="s">
        <v>1024</v>
      </c>
      <c r="C73" s="313" t="s">
        <v>1036</v>
      </c>
    </row>
    <row r="74" spans="1:3" ht="28.8">
      <c r="A74" s="181">
        <v>45268</v>
      </c>
      <c r="B74" s="8" t="s">
        <v>1024</v>
      </c>
      <c r="C74" s="312" t="s">
        <v>1057</v>
      </c>
    </row>
    <row r="75" spans="1:3" ht="43.2">
      <c r="A75" s="181">
        <v>45275</v>
      </c>
      <c r="B75" s="8" t="s">
        <v>1056</v>
      </c>
      <c r="C75" s="312" t="s">
        <v>1060</v>
      </c>
    </row>
    <row r="76" spans="1:3" ht="30" customHeight="1">
      <c r="A76" s="184">
        <v>45284</v>
      </c>
      <c r="B76" s="303" t="s">
        <v>1059</v>
      </c>
      <c r="C76" s="313" t="s">
        <v>1061</v>
      </c>
    </row>
    <row r="77" spans="1:3" ht="43.2">
      <c r="A77" s="184">
        <v>45289</v>
      </c>
      <c r="B77" s="303" t="s">
        <v>1064</v>
      </c>
      <c r="C77" s="313" t="s">
        <v>1067</v>
      </c>
    </row>
    <row r="78" spans="1:3" ht="28.8">
      <c r="A78" s="181">
        <v>45296</v>
      </c>
      <c r="B78" s="8" t="s">
        <v>1066</v>
      </c>
      <c r="C78" s="312" t="s">
        <v>1073</v>
      </c>
    </row>
    <row r="79" spans="1:3" ht="28.8">
      <c r="A79" s="184">
        <v>45303</v>
      </c>
      <c r="B79" s="303" t="s">
        <v>1072</v>
      </c>
      <c r="C79" s="313" t="s">
        <v>1074</v>
      </c>
    </row>
    <row r="80" spans="1:3" ht="43.2">
      <c r="A80" s="181">
        <v>45317</v>
      </c>
      <c r="B80" s="8" t="s">
        <v>1075</v>
      </c>
      <c r="C80" s="312" t="s">
        <v>1080</v>
      </c>
    </row>
    <row r="81" spans="1:3" ht="28.8">
      <c r="A81" s="181">
        <v>45326</v>
      </c>
      <c r="B81" s="8" t="s">
        <v>1079</v>
      </c>
      <c r="C81" s="312" t="s">
        <v>1095</v>
      </c>
    </row>
    <row r="82" spans="1:3" ht="57.6">
      <c r="A82" s="181">
        <v>45344</v>
      </c>
      <c r="B82" s="8" t="s">
        <v>1090</v>
      </c>
      <c r="C82" s="312" t="s">
        <v>1096</v>
      </c>
    </row>
    <row r="83" spans="1:3" ht="14.4">
      <c r="A83" s="181">
        <v>45352</v>
      </c>
      <c r="B83" s="181" t="s">
        <v>1094</v>
      </c>
      <c r="C83" s="398" t="s">
        <v>1107</v>
      </c>
    </row>
    <row r="84" spans="1:3" ht="49.2" customHeight="1">
      <c r="A84" s="181">
        <v>45359</v>
      </c>
      <c r="B84" s="181" t="s">
        <v>1108</v>
      </c>
      <c r="C84" s="399" t="s">
        <v>1111</v>
      </c>
    </row>
    <row r="85" spans="1:3" ht="57.6">
      <c r="A85" s="181">
        <v>45373</v>
      </c>
      <c r="B85" s="181" t="s">
        <v>1109</v>
      </c>
      <c r="C85" s="399" t="s">
        <v>1120</v>
      </c>
    </row>
    <row r="86" spans="1:3" ht="28.8">
      <c r="A86" s="184">
        <v>45382</v>
      </c>
      <c r="B86" s="184" t="s">
        <v>1113</v>
      </c>
      <c r="C86" s="405" t="s">
        <v>1122</v>
      </c>
    </row>
    <row r="87" spans="1:3" ht="37.200000000000003" customHeight="1">
      <c r="A87" s="181">
        <v>45401</v>
      </c>
      <c r="B87" s="181" t="s">
        <v>1113</v>
      </c>
      <c r="C87" s="399" t="s">
        <v>1134</v>
      </c>
    </row>
    <row r="88" spans="1:3" ht="55.95" customHeight="1">
      <c r="A88" s="181">
        <v>45410</v>
      </c>
      <c r="B88" s="181" t="s">
        <v>1127</v>
      </c>
      <c r="C88" s="399" t="s">
        <v>1135</v>
      </c>
    </row>
    <row r="89" spans="1:3" ht="14.4">
      <c r="A89" s="181">
        <v>45423</v>
      </c>
      <c r="B89" s="181" t="s">
        <v>1136</v>
      </c>
      <c r="C89" s="399" t="s">
        <v>1137</v>
      </c>
    </row>
    <row r="90" spans="1:3" ht="63.6" customHeight="1">
      <c r="A90" s="181">
        <v>45431</v>
      </c>
      <c r="B90" s="181" t="s">
        <v>1138</v>
      </c>
      <c r="C90" s="413" t="s">
        <v>1141</v>
      </c>
    </row>
    <row r="91" spans="1:3" ht="51" customHeight="1">
      <c r="A91" s="181">
        <v>45443</v>
      </c>
      <c r="B91" s="181" t="s">
        <v>1142</v>
      </c>
      <c r="C91" s="413" t="s">
        <v>1143</v>
      </c>
    </row>
    <row r="92" spans="1:3" ht="57.6">
      <c r="A92" s="181">
        <v>45450</v>
      </c>
      <c r="B92" s="181" t="s">
        <v>1144</v>
      </c>
      <c r="C92" s="413" t="s">
        <v>1145</v>
      </c>
    </row>
    <row r="93" spans="1:3" ht="29.4" customHeight="1">
      <c r="A93" s="181">
        <v>45464</v>
      </c>
      <c r="B93" s="181" t="s">
        <v>1147</v>
      </c>
      <c r="C93" s="413" t="s">
        <v>1146</v>
      </c>
    </row>
    <row r="94" spans="1:3" ht="44.4" customHeight="1">
      <c r="A94" s="181">
        <v>45473</v>
      </c>
      <c r="B94" s="181" t="s">
        <v>1164</v>
      </c>
      <c r="C94" s="413" t="s">
        <v>1165</v>
      </c>
    </row>
    <row r="95" spans="1:3" ht="44.4" customHeight="1">
      <c r="A95" s="181">
        <v>45478</v>
      </c>
      <c r="B95" s="181" t="s">
        <v>1169</v>
      </c>
      <c r="C95" s="413" t="s">
        <v>1170</v>
      </c>
    </row>
    <row r="96" spans="1:3" ht="29.4" customHeight="1">
      <c r="A96" s="181">
        <v>45485</v>
      </c>
      <c r="B96" s="181" t="s">
        <v>1171</v>
      </c>
      <c r="C96" s="413" t="s">
        <v>1172</v>
      </c>
    </row>
    <row r="97" spans="1:3" ht="28.95" customHeight="1">
      <c r="A97" s="181">
        <v>45492</v>
      </c>
      <c r="B97" s="181" t="s">
        <v>1173</v>
      </c>
      <c r="C97" s="413" t="s">
        <v>1199</v>
      </c>
    </row>
    <row r="98" spans="1:3" ht="14.4">
      <c r="A98" s="181">
        <v>45510</v>
      </c>
      <c r="B98" s="181" t="s">
        <v>1202</v>
      </c>
      <c r="C98" s="413" t="s">
        <v>1203</v>
      </c>
    </row>
    <row r="99" spans="1:3" ht="55.2" customHeight="1">
      <c r="A99" s="181">
        <v>45520</v>
      </c>
      <c r="B99" s="181" t="s">
        <v>1221</v>
      </c>
      <c r="C99" s="416" t="s">
        <v>1222</v>
      </c>
    </row>
  </sheetData>
  <phoneticPr fontId="26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C7"/>
  <sheetViews>
    <sheetView workbookViewId="0">
      <selection activeCell="F12" sqref="F12"/>
    </sheetView>
  </sheetViews>
  <sheetFormatPr defaultColWidth="8.77734375" defaultRowHeight="14.4"/>
  <cols>
    <col min="1" max="1" width="8.77734375" style="45"/>
    <col min="2" max="2" width="17.109375" style="45" customWidth="1"/>
    <col min="3" max="3" width="22.88671875" style="45" customWidth="1"/>
    <col min="4" max="16384" width="8.77734375" style="45"/>
  </cols>
  <sheetData>
    <row r="1" spans="2:3">
      <c r="B1" s="527" t="s">
        <v>124</v>
      </c>
      <c r="C1" s="527"/>
    </row>
    <row r="2" spans="2:3">
      <c r="B2" s="51" t="s">
        <v>49</v>
      </c>
      <c r="C2" s="52" t="s">
        <v>125</v>
      </c>
    </row>
    <row r="3" spans="2:3">
      <c r="B3" s="51" t="s">
        <v>48</v>
      </c>
      <c r="C3" s="52" t="s">
        <v>126</v>
      </c>
    </row>
    <row r="4" spans="2:3">
      <c r="B4" s="51" t="s">
        <v>87</v>
      </c>
      <c r="C4" s="52" t="s">
        <v>127</v>
      </c>
    </row>
    <row r="5" spans="2:3">
      <c r="B5" s="51" t="s">
        <v>50</v>
      </c>
      <c r="C5" s="52" t="s">
        <v>128</v>
      </c>
    </row>
    <row r="6" spans="2:3">
      <c r="B6" s="51" t="s">
        <v>129</v>
      </c>
      <c r="C6" s="52" t="s">
        <v>130</v>
      </c>
    </row>
    <row r="7" spans="2:3">
      <c r="B7" s="51" t="s">
        <v>131</v>
      </c>
      <c r="C7" s="52" t="s">
        <v>132</v>
      </c>
    </row>
  </sheetData>
  <mergeCells count="1">
    <mergeCell ref="B1:C1"/>
  </mergeCells>
  <phoneticPr fontId="2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48B9-42D7-414E-959B-9F1338C8A0DB}">
  <sheetPr>
    <tabColor rgb="FFFF0000"/>
  </sheetPr>
  <dimension ref="B5:V79"/>
  <sheetViews>
    <sheetView topLeftCell="A25" zoomScaleNormal="100" workbookViewId="0">
      <selection activeCell="C42" sqref="C42"/>
    </sheetView>
  </sheetViews>
  <sheetFormatPr defaultColWidth="9" defaultRowHeight="14.4"/>
  <cols>
    <col min="1" max="1" width="9" style="19"/>
    <col min="2" max="2" width="13.109375" style="19" customWidth="1"/>
    <col min="3" max="3" width="18.77734375" style="19" customWidth="1"/>
    <col min="4" max="5" width="9.6640625" style="19" customWidth="1"/>
    <col min="6" max="6" width="11.33203125" style="19" customWidth="1"/>
    <col min="7" max="12" width="9.6640625" style="19" customWidth="1"/>
    <col min="13" max="13" width="10.21875" style="19" customWidth="1"/>
    <col min="14" max="16" width="9.6640625" style="19" customWidth="1"/>
    <col min="17" max="17" width="18.33203125" style="19" bestFit="1" customWidth="1"/>
    <col min="18" max="18" width="9" style="19"/>
    <col min="19" max="19" width="14.109375" style="19" bestFit="1" customWidth="1"/>
    <col min="20" max="20" width="53" style="19" customWidth="1"/>
    <col min="21" max="16384" width="9" style="19"/>
  </cols>
  <sheetData>
    <row r="5" spans="2:20" ht="15" thickBot="1"/>
    <row r="6" spans="2:20" ht="17.399999999999999" customHeight="1">
      <c r="B6" s="483" t="s">
        <v>914</v>
      </c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4"/>
      <c r="Q6" s="484"/>
      <c r="R6" s="484"/>
      <c r="S6" s="484"/>
      <c r="T6" s="485"/>
    </row>
    <row r="7" spans="2:20" ht="50.4">
      <c r="B7" s="27" t="s">
        <v>25</v>
      </c>
      <c r="C7" s="29" t="s">
        <v>51</v>
      </c>
      <c r="D7" s="30" t="s">
        <v>26</v>
      </c>
      <c r="E7" s="29" t="s">
        <v>52</v>
      </c>
      <c r="F7" s="29" t="s">
        <v>28</v>
      </c>
      <c r="G7" s="29" t="s">
        <v>29</v>
      </c>
      <c r="H7" s="29" t="s">
        <v>30</v>
      </c>
      <c r="I7" s="32" t="s">
        <v>552</v>
      </c>
      <c r="J7" s="29" t="s">
        <v>538</v>
      </c>
      <c r="K7" s="29" t="s">
        <v>32</v>
      </c>
      <c r="L7" s="29" t="s">
        <v>33</v>
      </c>
      <c r="M7" s="29" t="s">
        <v>34</v>
      </c>
      <c r="N7" s="29" t="s">
        <v>35</v>
      </c>
      <c r="O7" s="29" t="s">
        <v>36</v>
      </c>
      <c r="P7" s="29" t="s">
        <v>37</v>
      </c>
      <c r="Q7" s="29" t="s">
        <v>38</v>
      </c>
      <c r="R7" s="29" t="s">
        <v>39</v>
      </c>
      <c r="S7" s="29" t="s">
        <v>40</v>
      </c>
      <c r="T7" s="101" t="s">
        <v>41</v>
      </c>
    </row>
    <row r="8" spans="2:20" ht="13.95" customHeight="1">
      <c r="B8" s="486" t="s">
        <v>917</v>
      </c>
      <c r="C8" s="109" t="s">
        <v>583</v>
      </c>
      <c r="D8" s="110" t="s">
        <v>355</v>
      </c>
      <c r="E8" s="111">
        <v>2</v>
      </c>
      <c r="F8" s="111">
        <v>0</v>
      </c>
      <c r="G8" s="111">
        <v>5000</v>
      </c>
      <c r="H8" s="111">
        <v>150</v>
      </c>
      <c r="I8" s="111">
        <v>10</v>
      </c>
      <c r="J8" s="111">
        <v>6</v>
      </c>
      <c r="K8" s="111" t="s">
        <v>604</v>
      </c>
      <c r="L8" s="111" t="s">
        <v>56</v>
      </c>
      <c r="M8" s="111">
        <v>1.5</v>
      </c>
      <c r="N8" s="111" t="s">
        <v>281</v>
      </c>
      <c r="O8" s="188" t="s">
        <v>271</v>
      </c>
      <c r="P8" s="51" t="s">
        <v>47</v>
      </c>
      <c r="Q8" s="186" t="s">
        <v>50</v>
      </c>
      <c r="R8" s="187" t="s">
        <v>220</v>
      </c>
      <c r="S8" s="284" t="s">
        <v>945</v>
      </c>
      <c r="T8" s="16"/>
    </row>
    <row r="9" spans="2:20">
      <c r="B9" s="486"/>
      <c r="C9" s="52" t="s">
        <v>330</v>
      </c>
      <c r="D9" s="110" t="s">
        <v>355</v>
      </c>
      <c r="E9" s="111">
        <v>2</v>
      </c>
      <c r="F9" s="111">
        <v>1</v>
      </c>
      <c r="G9" s="111">
        <v>5000</v>
      </c>
      <c r="H9" s="111">
        <v>150</v>
      </c>
      <c r="I9" s="111">
        <v>10</v>
      </c>
      <c r="J9" s="111">
        <v>6</v>
      </c>
      <c r="K9" s="111" t="s">
        <v>604</v>
      </c>
      <c r="L9" s="111" t="s">
        <v>56</v>
      </c>
      <c r="M9" s="111">
        <v>1.5</v>
      </c>
      <c r="N9" s="111" t="s">
        <v>281</v>
      </c>
      <c r="O9" s="188" t="s">
        <v>271</v>
      </c>
      <c r="P9" s="51" t="s">
        <v>47</v>
      </c>
      <c r="Q9" s="186" t="s">
        <v>50</v>
      </c>
      <c r="R9" s="187" t="s">
        <v>220</v>
      </c>
      <c r="S9" s="284" t="s">
        <v>945</v>
      </c>
      <c r="T9" s="16"/>
    </row>
    <row r="10" spans="2:20">
      <c r="B10" s="486"/>
      <c r="C10" s="52" t="s">
        <v>805</v>
      </c>
      <c r="D10" s="187" t="s">
        <v>355</v>
      </c>
      <c r="E10" s="186">
        <v>2</v>
      </c>
      <c r="F10" s="186">
        <v>1</v>
      </c>
      <c r="G10" s="186">
        <v>5000</v>
      </c>
      <c r="H10" s="186">
        <v>150</v>
      </c>
      <c r="I10" s="186">
        <v>10</v>
      </c>
      <c r="J10" s="186">
        <v>6</v>
      </c>
      <c r="K10" s="186" t="s">
        <v>604</v>
      </c>
      <c r="L10" s="186" t="s">
        <v>56</v>
      </c>
      <c r="M10" s="186">
        <v>1.5</v>
      </c>
      <c r="N10" s="186" t="s">
        <v>45</v>
      </c>
      <c r="O10" s="188" t="s">
        <v>271</v>
      </c>
      <c r="P10" s="51" t="s">
        <v>47</v>
      </c>
      <c r="Q10" s="186" t="s">
        <v>50</v>
      </c>
      <c r="R10" s="187" t="s">
        <v>220</v>
      </c>
      <c r="S10" s="284" t="s">
        <v>945</v>
      </c>
      <c r="T10" s="97"/>
    </row>
    <row r="11" spans="2:20" ht="14.4" customHeight="1">
      <c r="B11" s="486" t="s">
        <v>916</v>
      </c>
      <c r="C11" s="51" t="s">
        <v>53</v>
      </c>
      <c r="D11" s="282" t="s">
        <v>156</v>
      </c>
      <c r="E11" s="38">
        <v>4</v>
      </c>
      <c r="F11" s="38">
        <v>0</v>
      </c>
      <c r="G11" s="38">
        <v>5000</v>
      </c>
      <c r="H11" s="38">
        <v>150</v>
      </c>
      <c r="I11" s="38">
        <v>10</v>
      </c>
      <c r="J11" s="38">
        <v>6</v>
      </c>
      <c r="K11" s="111" t="s">
        <v>604</v>
      </c>
      <c r="L11" s="38" t="s">
        <v>56</v>
      </c>
      <c r="M11" s="38">
        <v>1.5</v>
      </c>
      <c r="N11" s="38" t="s">
        <v>45</v>
      </c>
      <c r="O11" s="38" t="s">
        <v>46</v>
      </c>
      <c r="P11" s="112" t="s">
        <v>47</v>
      </c>
      <c r="Q11" s="38" t="s">
        <v>50</v>
      </c>
      <c r="R11" s="188" t="s">
        <v>9</v>
      </c>
      <c r="S11" s="284" t="s">
        <v>945</v>
      </c>
      <c r="T11" s="16"/>
    </row>
    <row r="12" spans="2:20">
      <c r="B12" s="486"/>
      <c r="C12" s="51" t="s">
        <v>57</v>
      </c>
      <c r="D12" s="282" t="s">
        <v>156</v>
      </c>
      <c r="E12" s="38">
        <v>4</v>
      </c>
      <c r="F12" s="38">
        <v>1</v>
      </c>
      <c r="G12" s="38">
        <v>5000</v>
      </c>
      <c r="H12" s="38">
        <v>150</v>
      </c>
      <c r="I12" s="38">
        <v>10</v>
      </c>
      <c r="J12" s="38">
        <v>6</v>
      </c>
      <c r="K12" s="111" t="s">
        <v>604</v>
      </c>
      <c r="L12" s="38" t="s">
        <v>56</v>
      </c>
      <c r="M12" s="38">
        <v>1.5</v>
      </c>
      <c r="N12" s="38" t="s">
        <v>45</v>
      </c>
      <c r="O12" s="38" t="s">
        <v>46</v>
      </c>
      <c r="P12" s="112" t="s">
        <v>47</v>
      </c>
      <c r="Q12" s="38" t="s">
        <v>50</v>
      </c>
      <c r="R12" s="188" t="s">
        <v>9</v>
      </c>
      <c r="S12" s="284" t="s">
        <v>945</v>
      </c>
      <c r="T12" s="16"/>
    </row>
    <row r="13" spans="2:20">
      <c r="B13" s="486"/>
      <c r="C13" s="51" t="s">
        <v>58</v>
      </c>
      <c r="D13" s="282" t="s">
        <v>156</v>
      </c>
      <c r="E13" s="38">
        <v>4</v>
      </c>
      <c r="F13" s="38">
        <v>2</v>
      </c>
      <c r="G13" s="38">
        <v>5000</v>
      </c>
      <c r="H13" s="38">
        <v>150</v>
      </c>
      <c r="I13" s="38">
        <v>10</v>
      </c>
      <c r="J13" s="38">
        <v>6</v>
      </c>
      <c r="K13" s="111" t="s">
        <v>604</v>
      </c>
      <c r="L13" s="38" t="s">
        <v>56</v>
      </c>
      <c r="M13" s="38">
        <v>1.5</v>
      </c>
      <c r="N13" s="38" t="s">
        <v>45</v>
      </c>
      <c r="O13" s="38" t="s">
        <v>46</v>
      </c>
      <c r="P13" s="112" t="s">
        <v>47</v>
      </c>
      <c r="Q13" s="38" t="s">
        <v>50</v>
      </c>
      <c r="R13" s="188" t="s">
        <v>9</v>
      </c>
      <c r="S13" s="284" t="s">
        <v>945</v>
      </c>
      <c r="T13" s="16"/>
    </row>
    <row r="14" spans="2:20">
      <c r="B14" s="486"/>
      <c r="C14" s="51" t="s">
        <v>59</v>
      </c>
      <c r="D14" s="282" t="s">
        <v>156</v>
      </c>
      <c r="E14" s="38">
        <v>4</v>
      </c>
      <c r="F14" s="38">
        <v>3</v>
      </c>
      <c r="G14" s="38">
        <v>5000</v>
      </c>
      <c r="H14" s="38">
        <v>150</v>
      </c>
      <c r="I14" s="38">
        <v>10</v>
      </c>
      <c r="J14" s="38">
        <v>6</v>
      </c>
      <c r="K14" s="111" t="s">
        <v>604</v>
      </c>
      <c r="L14" s="38" t="s">
        <v>56</v>
      </c>
      <c r="M14" s="38">
        <v>1.5</v>
      </c>
      <c r="N14" s="38" t="s">
        <v>45</v>
      </c>
      <c r="O14" s="38" t="s">
        <v>46</v>
      </c>
      <c r="P14" s="112" t="s">
        <v>47</v>
      </c>
      <c r="Q14" s="38" t="s">
        <v>50</v>
      </c>
      <c r="R14" s="188" t="s">
        <v>9</v>
      </c>
      <c r="S14" s="284" t="s">
        <v>945</v>
      </c>
      <c r="T14" s="16"/>
    </row>
    <row r="15" spans="2:20">
      <c r="B15" s="486"/>
      <c r="C15" s="51" t="s">
        <v>60</v>
      </c>
      <c r="D15" s="282" t="s">
        <v>156</v>
      </c>
      <c r="E15" s="38">
        <v>4</v>
      </c>
      <c r="F15" s="38">
        <v>4</v>
      </c>
      <c r="G15" s="38">
        <v>5000</v>
      </c>
      <c r="H15" s="38">
        <v>150</v>
      </c>
      <c r="I15" s="38">
        <v>10</v>
      </c>
      <c r="J15" s="38">
        <v>6</v>
      </c>
      <c r="K15" s="111" t="s">
        <v>604</v>
      </c>
      <c r="L15" s="38" t="s">
        <v>56</v>
      </c>
      <c r="M15" s="38">
        <v>1.5</v>
      </c>
      <c r="N15" s="38" t="s">
        <v>45</v>
      </c>
      <c r="O15" s="38" t="s">
        <v>46</v>
      </c>
      <c r="P15" s="112" t="s">
        <v>47</v>
      </c>
      <c r="Q15" s="38" t="s">
        <v>50</v>
      </c>
      <c r="R15" s="188" t="s">
        <v>9</v>
      </c>
      <c r="S15" s="284" t="s">
        <v>945</v>
      </c>
      <c r="T15" s="16"/>
    </row>
    <row r="16" spans="2:20">
      <c r="B16" s="486"/>
      <c r="C16" s="51" t="s">
        <v>61</v>
      </c>
      <c r="D16" s="282" t="s">
        <v>156</v>
      </c>
      <c r="E16" s="38">
        <v>4</v>
      </c>
      <c r="F16" s="38">
        <v>0</v>
      </c>
      <c r="G16" s="38">
        <v>5000</v>
      </c>
      <c r="H16" s="38">
        <v>150</v>
      </c>
      <c r="I16" s="38">
        <v>10</v>
      </c>
      <c r="J16" s="38">
        <v>6</v>
      </c>
      <c r="K16" s="111" t="s">
        <v>604</v>
      </c>
      <c r="L16" s="38" t="s">
        <v>56</v>
      </c>
      <c r="M16" s="38">
        <v>1.5</v>
      </c>
      <c r="N16" s="38" t="s">
        <v>45</v>
      </c>
      <c r="O16" s="38" t="s">
        <v>62</v>
      </c>
      <c r="P16" s="112" t="s">
        <v>47</v>
      </c>
      <c r="Q16" s="38" t="s">
        <v>50</v>
      </c>
      <c r="R16" s="188" t="s">
        <v>9</v>
      </c>
      <c r="S16" s="284" t="s">
        <v>945</v>
      </c>
      <c r="T16" s="16"/>
    </row>
    <row r="17" spans="2:20">
      <c r="B17" s="486"/>
      <c r="C17" s="51" t="s">
        <v>63</v>
      </c>
      <c r="D17" s="282" t="s">
        <v>156</v>
      </c>
      <c r="E17" s="38">
        <v>4</v>
      </c>
      <c r="F17" s="38">
        <v>1</v>
      </c>
      <c r="G17" s="38">
        <v>5000</v>
      </c>
      <c r="H17" s="38">
        <v>150</v>
      </c>
      <c r="I17" s="38">
        <v>10</v>
      </c>
      <c r="J17" s="38">
        <v>6</v>
      </c>
      <c r="K17" s="111" t="s">
        <v>604</v>
      </c>
      <c r="L17" s="38" t="s">
        <v>56</v>
      </c>
      <c r="M17" s="38">
        <v>1.5</v>
      </c>
      <c r="N17" s="38" t="s">
        <v>45</v>
      </c>
      <c r="O17" s="38" t="s">
        <v>62</v>
      </c>
      <c r="P17" s="112" t="s">
        <v>47</v>
      </c>
      <c r="Q17" s="38" t="s">
        <v>50</v>
      </c>
      <c r="R17" s="188" t="s">
        <v>9</v>
      </c>
      <c r="S17" s="284" t="s">
        <v>945</v>
      </c>
      <c r="T17" s="16"/>
    </row>
    <row r="18" spans="2:20">
      <c r="B18" s="486"/>
      <c r="C18" s="51" t="s">
        <v>64</v>
      </c>
      <c r="D18" s="282" t="s">
        <v>156</v>
      </c>
      <c r="E18" s="38">
        <v>4</v>
      </c>
      <c r="F18" s="38">
        <v>2</v>
      </c>
      <c r="G18" s="38">
        <v>5000</v>
      </c>
      <c r="H18" s="38">
        <v>150</v>
      </c>
      <c r="I18" s="38">
        <v>10</v>
      </c>
      <c r="J18" s="38">
        <v>6</v>
      </c>
      <c r="K18" s="111" t="s">
        <v>604</v>
      </c>
      <c r="L18" s="38" t="s">
        <v>56</v>
      </c>
      <c r="M18" s="38">
        <v>1.5</v>
      </c>
      <c r="N18" s="38" t="s">
        <v>45</v>
      </c>
      <c r="O18" s="38" t="s">
        <v>62</v>
      </c>
      <c r="P18" s="112" t="s">
        <v>47</v>
      </c>
      <c r="Q18" s="38" t="s">
        <v>50</v>
      </c>
      <c r="R18" s="188" t="s">
        <v>9</v>
      </c>
      <c r="S18" s="284" t="s">
        <v>945</v>
      </c>
      <c r="T18" s="16"/>
    </row>
    <row r="19" spans="2:20">
      <c r="B19" s="486"/>
      <c r="C19" s="51" t="s">
        <v>65</v>
      </c>
      <c r="D19" s="282" t="s">
        <v>156</v>
      </c>
      <c r="E19" s="38">
        <v>4</v>
      </c>
      <c r="F19" s="38">
        <v>3</v>
      </c>
      <c r="G19" s="38">
        <v>5000</v>
      </c>
      <c r="H19" s="38">
        <v>150</v>
      </c>
      <c r="I19" s="38">
        <v>10</v>
      </c>
      <c r="J19" s="38">
        <v>6</v>
      </c>
      <c r="K19" s="111" t="s">
        <v>604</v>
      </c>
      <c r="L19" s="38" t="s">
        <v>56</v>
      </c>
      <c r="M19" s="38">
        <v>1.5</v>
      </c>
      <c r="N19" s="38" t="s">
        <v>45</v>
      </c>
      <c r="O19" s="38" t="s">
        <v>62</v>
      </c>
      <c r="P19" s="112" t="s">
        <v>47</v>
      </c>
      <c r="Q19" s="38" t="s">
        <v>50</v>
      </c>
      <c r="R19" s="188" t="s">
        <v>9</v>
      </c>
      <c r="S19" s="284" t="s">
        <v>945</v>
      </c>
      <c r="T19" s="16"/>
    </row>
    <row r="20" spans="2:20">
      <c r="B20" s="486"/>
      <c r="C20" s="51" t="s">
        <v>66</v>
      </c>
      <c r="D20" s="282" t="s">
        <v>156</v>
      </c>
      <c r="E20" s="38">
        <v>4</v>
      </c>
      <c r="F20" s="38">
        <v>4</v>
      </c>
      <c r="G20" s="38">
        <v>5000</v>
      </c>
      <c r="H20" s="38">
        <v>150</v>
      </c>
      <c r="I20" s="38">
        <v>10</v>
      </c>
      <c r="J20" s="38">
        <v>6</v>
      </c>
      <c r="K20" s="111" t="s">
        <v>604</v>
      </c>
      <c r="L20" s="38" t="s">
        <v>56</v>
      </c>
      <c r="M20" s="38">
        <v>1.5</v>
      </c>
      <c r="N20" s="38" t="s">
        <v>45</v>
      </c>
      <c r="O20" s="38" t="s">
        <v>62</v>
      </c>
      <c r="P20" s="112" t="s">
        <v>47</v>
      </c>
      <c r="Q20" s="38" t="s">
        <v>50</v>
      </c>
      <c r="R20" s="188" t="s">
        <v>9</v>
      </c>
      <c r="S20" s="284" t="s">
        <v>945</v>
      </c>
      <c r="T20" s="16"/>
    </row>
    <row r="21" spans="2:20">
      <c r="B21" s="486"/>
      <c r="C21" s="51" t="s">
        <v>314</v>
      </c>
      <c r="D21" s="282" t="s">
        <v>156</v>
      </c>
      <c r="E21" s="38">
        <v>4</v>
      </c>
      <c r="F21" s="38">
        <v>0</v>
      </c>
      <c r="G21" s="38">
        <v>5000</v>
      </c>
      <c r="H21" s="38">
        <v>150</v>
      </c>
      <c r="I21" s="38">
        <v>10</v>
      </c>
      <c r="J21" s="38">
        <v>6</v>
      </c>
      <c r="K21" s="111" t="s">
        <v>604</v>
      </c>
      <c r="L21" s="38" t="s">
        <v>56</v>
      </c>
      <c r="M21" s="38">
        <v>1.5</v>
      </c>
      <c r="N21" s="38" t="s">
        <v>45</v>
      </c>
      <c r="O21" s="38" t="s">
        <v>46</v>
      </c>
      <c r="P21" s="112" t="s">
        <v>47</v>
      </c>
      <c r="Q21" s="38" t="s">
        <v>50</v>
      </c>
      <c r="R21" s="188" t="s">
        <v>220</v>
      </c>
      <c r="S21" s="284" t="s">
        <v>945</v>
      </c>
      <c r="T21" s="16"/>
    </row>
    <row r="22" spans="2:20">
      <c r="B22" s="486"/>
      <c r="C22" s="51" t="s">
        <v>315</v>
      </c>
      <c r="D22" s="282" t="s">
        <v>156</v>
      </c>
      <c r="E22" s="38">
        <v>4</v>
      </c>
      <c r="F22" s="38">
        <v>1</v>
      </c>
      <c r="G22" s="38">
        <v>5000</v>
      </c>
      <c r="H22" s="38">
        <v>150</v>
      </c>
      <c r="I22" s="38">
        <v>10</v>
      </c>
      <c r="J22" s="38">
        <v>6</v>
      </c>
      <c r="K22" s="111" t="s">
        <v>604</v>
      </c>
      <c r="L22" s="38" t="s">
        <v>56</v>
      </c>
      <c r="M22" s="38">
        <v>1.5</v>
      </c>
      <c r="N22" s="38" t="s">
        <v>45</v>
      </c>
      <c r="O22" s="38" t="s">
        <v>46</v>
      </c>
      <c r="P22" s="112" t="s">
        <v>47</v>
      </c>
      <c r="Q22" s="38" t="s">
        <v>50</v>
      </c>
      <c r="R22" s="188" t="s">
        <v>9</v>
      </c>
      <c r="S22" s="284" t="s">
        <v>945</v>
      </c>
      <c r="T22" s="16"/>
    </row>
    <row r="23" spans="2:20">
      <c r="B23" s="486"/>
      <c r="C23" s="51" t="s">
        <v>316</v>
      </c>
      <c r="D23" s="282" t="s">
        <v>156</v>
      </c>
      <c r="E23" s="38">
        <v>4</v>
      </c>
      <c r="F23" s="38">
        <v>2</v>
      </c>
      <c r="G23" s="38">
        <v>5000</v>
      </c>
      <c r="H23" s="38">
        <v>150</v>
      </c>
      <c r="I23" s="38">
        <v>10</v>
      </c>
      <c r="J23" s="38">
        <v>6</v>
      </c>
      <c r="K23" s="111" t="s">
        <v>604</v>
      </c>
      <c r="L23" s="38" t="s">
        <v>56</v>
      </c>
      <c r="M23" s="38">
        <v>1.5</v>
      </c>
      <c r="N23" s="38" t="s">
        <v>45</v>
      </c>
      <c r="O23" s="38" t="s">
        <v>46</v>
      </c>
      <c r="P23" s="112" t="s">
        <v>47</v>
      </c>
      <c r="Q23" s="38" t="s">
        <v>50</v>
      </c>
      <c r="R23" s="188" t="s">
        <v>9</v>
      </c>
      <c r="S23" s="284" t="s">
        <v>945</v>
      </c>
      <c r="T23" s="16"/>
    </row>
    <row r="24" spans="2:20">
      <c r="B24" s="486"/>
      <c r="C24" s="51" t="s">
        <v>317</v>
      </c>
      <c r="D24" s="282" t="s">
        <v>156</v>
      </c>
      <c r="E24" s="38">
        <v>4</v>
      </c>
      <c r="F24" s="38">
        <v>3</v>
      </c>
      <c r="G24" s="38">
        <v>5000</v>
      </c>
      <c r="H24" s="38">
        <v>150</v>
      </c>
      <c r="I24" s="38">
        <v>10</v>
      </c>
      <c r="J24" s="38">
        <v>6</v>
      </c>
      <c r="K24" s="111" t="s">
        <v>604</v>
      </c>
      <c r="L24" s="38" t="s">
        <v>56</v>
      </c>
      <c r="M24" s="38">
        <v>1.5</v>
      </c>
      <c r="N24" s="38" t="s">
        <v>45</v>
      </c>
      <c r="O24" s="38" t="s">
        <v>46</v>
      </c>
      <c r="P24" s="112" t="s">
        <v>47</v>
      </c>
      <c r="Q24" s="38" t="s">
        <v>50</v>
      </c>
      <c r="R24" s="188" t="s">
        <v>9</v>
      </c>
      <c r="S24" s="284" t="s">
        <v>945</v>
      </c>
      <c r="T24" s="16"/>
    </row>
    <row r="25" spans="2:20">
      <c r="B25" s="486"/>
      <c r="C25" s="51" t="s">
        <v>318</v>
      </c>
      <c r="D25" s="282" t="s">
        <v>156</v>
      </c>
      <c r="E25" s="38">
        <v>4</v>
      </c>
      <c r="F25" s="38">
        <v>4</v>
      </c>
      <c r="G25" s="38">
        <v>5000</v>
      </c>
      <c r="H25" s="38">
        <v>150</v>
      </c>
      <c r="I25" s="38">
        <v>10</v>
      </c>
      <c r="J25" s="38">
        <v>6</v>
      </c>
      <c r="K25" s="111" t="s">
        <v>604</v>
      </c>
      <c r="L25" s="38" t="s">
        <v>56</v>
      </c>
      <c r="M25" s="38">
        <v>1.5</v>
      </c>
      <c r="N25" s="38" t="s">
        <v>45</v>
      </c>
      <c r="O25" s="38" t="s">
        <v>46</v>
      </c>
      <c r="P25" s="112" t="s">
        <v>47</v>
      </c>
      <c r="Q25" s="38" t="s">
        <v>50</v>
      </c>
      <c r="R25" s="188" t="s">
        <v>9</v>
      </c>
      <c r="S25" s="284" t="s">
        <v>945</v>
      </c>
      <c r="T25" s="16"/>
    </row>
    <row r="26" spans="2:20">
      <c r="B26" s="486"/>
      <c r="C26" s="51" t="s">
        <v>319</v>
      </c>
      <c r="D26" s="282" t="s">
        <v>156</v>
      </c>
      <c r="E26" s="38">
        <v>4</v>
      </c>
      <c r="F26" s="38">
        <v>0</v>
      </c>
      <c r="G26" s="38">
        <v>5000</v>
      </c>
      <c r="H26" s="38">
        <v>150</v>
      </c>
      <c r="I26" s="38">
        <v>10</v>
      </c>
      <c r="J26" s="38">
        <v>6</v>
      </c>
      <c r="K26" s="111" t="s">
        <v>604</v>
      </c>
      <c r="L26" s="38" t="s">
        <v>56</v>
      </c>
      <c r="M26" s="38">
        <v>1.5</v>
      </c>
      <c r="N26" s="38" t="s">
        <v>45</v>
      </c>
      <c r="O26" s="38" t="s">
        <v>62</v>
      </c>
      <c r="P26" s="112" t="s">
        <v>47</v>
      </c>
      <c r="Q26" s="38" t="s">
        <v>50</v>
      </c>
      <c r="R26" s="188" t="s">
        <v>9</v>
      </c>
      <c r="S26" s="284" t="s">
        <v>945</v>
      </c>
      <c r="T26" s="16"/>
    </row>
    <row r="27" spans="2:20">
      <c r="B27" s="486"/>
      <c r="C27" s="51" t="s">
        <v>320</v>
      </c>
      <c r="D27" s="282" t="s">
        <v>156</v>
      </c>
      <c r="E27" s="38">
        <v>4</v>
      </c>
      <c r="F27" s="38">
        <v>1</v>
      </c>
      <c r="G27" s="38">
        <v>5000</v>
      </c>
      <c r="H27" s="38">
        <v>150</v>
      </c>
      <c r="I27" s="38">
        <v>10</v>
      </c>
      <c r="J27" s="38">
        <v>6</v>
      </c>
      <c r="K27" s="111" t="s">
        <v>604</v>
      </c>
      <c r="L27" s="38" t="s">
        <v>56</v>
      </c>
      <c r="M27" s="38">
        <v>1.5</v>
      </c>
      <c r="N27" s="38" t="s">
        <v>45</v>
      </c>
      <c r="O27" s="38" t="s">
        <v>62</v>
      </c>
      <c r="P27" s="112" t="s">
        <v>47</v>
      </c>
      <c r="Q27" s="38" t="s">
        <v>50</v>
      </c>
      <c r="R27" s="188" t="s">
        <v>220</v>
      </c>
      <c r="S27" s="284" t="s">
        <v>945</v>
      </c>
      <c r="T27" s="16"/>
    </row>
    <row r="28" spans="2:20">
      <c r="B28" s="486"/>
      <c r="C28" s="51" t="s">
        <v>321</v>
      </c>
      <c r="D28" s="282" t="s">
        <v>156</v>
      </c>
      <c r="E28" s="38">
        <v>4</v>
      </c>
      <c r="F28" s="38">
        <v>2</v>
      </c>
      <c r="G28" s="38">
        <v>5000</v>
      </c>
      <c r="H28" s="38">
        <v>150</v>
      </c>
      <c r="I28" s="38">
        <v>10</v>
      </c>
      <c r="J28" s="38">
        <v>6</v>
      </c>
      <c r="K28" s="111" t="s">
        <v>604</v>
      </c>
      <c r="L28" s="38" t="s">
        <v>56</v>
      </c>
      <c r="M28" s="38">
        <v>1.5</v>
      </c>
      <c r="N28" s="38" t="s">
        <v>45</v>
      </c>
      <c r="O28" s="38" t="s">
        <v>62</v>
      </c>
      <c r="P28" s="112" t="s">
        <v>47</v>
      </c>
      <c r="Q28" s="38" t="s">
        <v>50</v>
      </c>
      <c r="R28" s="188" t="s">
        <v>220</v>
      </c>
      <c r="S28" s="284" t="s">
        <v>945</v>
      </c>
      <c r="T28" s="16"/>
    </row>
    <row r="29" spans="2:20">
      <c r="B29" s="486"/>
      <c r="C29" s="51" t="s">
        <v>322</v>
      </c>
      <c r="D29" s="282" t="s">
        <v>156</v>
      </c>
      <c r="E29" s="38">
        <v>4</v>
      </c>
      <c r="F29" s="38">
        <v>3</v>
      </c>
      <c r="G29" s="38">
        <v>5000</v>
      </c>
      <c r="H29" s="38">
        <v>150</v>
      </c>
      <c r="I29" s="38">
        <v>10</v>
      </c>
      <c r="J29" s="38">
        <v>6</v>
      </c>
      <c r="K29" s="111" t="s">
        <v>604</v>
      </c>
      <c r="L29" s="38" t="s">
        <v>56</v>
      </c>
      <c r="M29" s="38">
        <v>1.5</v>
      </c>
      <c r="N29" s="38" t="s">
        <v>45</v>
      </c>
      <c r="O29" s="38" t="s">
        <v>62</v>
      </c>
      <c r="P29" s="112" t="s">
        <v>47</v>
      </c>
      <c r="Q29" s="38" t="s">
        <v>50</v>
      </c>
      <c r="R29" s="188" t="s">
        <v>9</v>
      </c>
      <c r="S29" s="284" t="s">
        <v>945</v>
      </c>
      <c r="T29" s="16"/>
    </row>
    <row r="30" spans="2:20" ht="15" thickBot="1">
      <c r="B30" s="487"/>
      <c r="C30" s="375" t="s">
        <v>323</v>
      </c>
      <c r="D30" s="376" t="s">
        <v>156</v>
      </c>
      <c r="E30" s="319">
        <v>4</v>
      </c>
      <c r="F30" s="319">
        <v>4</v>
      </c>
      <c r="G30" s="319">
        <v>5000</v>
      </c>
      <c r="H30" s="319">
        <v>150</v>
      </c>
      <c r="I30" s="319">
        <v>10</v>
      </c>
      <c r="J30" s="319">
        <v>6</v>
      </c>
      <c r="K30" s="173" t="s">
        <v>604</v>
      </c>
      <c r="L30" s="319" t="s">
        <v>56</v>
      </c>
      <c r="M30" s="319">
        <v>1.5</v>
      </c>
      <c r="N30" s="319" t="s">
        <v>45</v>
      </c>
      <c r="O30" s="319" t="s">
        <v>62</v>
      </c>
      <c r="P30" s="377" t="s">
        <v>47</v>
      </c>
      <c r="Q30" s="319" t="s">
        <v>50</v>
      </c>
      <c r="R30" s="190" t="s">
        <v>9</v>
      </c>
      <c r="S30" s="295" t="s">
        <v>945</v>
      </c>
      <c r="T30" s="10"/>
    </row>
    <row r="31" spans="2:20" ht="15" thickBot="1">
      <c r="B31" s="115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42"/>
      <c r="S31" s="42"/>
      <c r="T31" s="42"/>
    </row>
    <row r="32" spans="2:20" ht="17.399999999999999" customHeight="1">
      <c r="B32" s="483" t="s">
        <v>914</v>
      </c>
      <c r="C32" s="484"/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N32" s="484"/>
      <c r="O32" s="484"/>
      <c r="P32" s="484"/>
      <c r="Q32" s="484"/>
      <c r="R32" s="484"/>
      <c r="S32" s="484"/>
      <c r="T32" s="485"/>
    </row>
    <row r="33" spans="2:22" ht="50.4">
      <c r="B33" s="117" t="s">
        <v>25</v>
      </c>
      <c r="C33" s="119" t="s">
        <v>736</v>
      </c>
      <c r="D33" s="37" t="s">
        <v>26</v>
      </c>
      <c r="E33" s="119" t="s">
        <v>737</v>
      </c>
      <c r="F33" s="119" t="s">
        <v>738</v>
      </c>
      <c r="G33" s="119" t="s">
        <v>739</v>
      </c>
      <c r="H33" s="119" t="s">
        <v>740</v>
      </c>
      <c r="I33" s="120" t="s">
        <v>741</v>
      </c>
      <c r="J33" s="119" t="s">
        <v>749</v>
      </c>
      <c r="K33" s="119" t="s">
        <v>742</v>
      </c>
      <c r="L33" s="119" t="s">
        <v>743</v>
      </c>
      <c r="M33" s="119" t="s">
        <v>744</v>
      </c>
      <c r="N33" s="119" t="s">
        <v>745</v>
      </c>
      <c r="O33" s="119" t="s">
        <v>746</v>
      </c>
      <c r="P33" s="119" t="s">
        <v>747</v>
      </c>
      <c r="Q33" s="119" t="s">
        <v>748</v>
      </c>
      <c r="R33" s="119" t="s">
        <v>39</v>
      </c>
      <c r="S33" s="119" t="s">
        <v>40</v>
      </c>
      <c r="T33" s="121" t="s">
        <v>41</v>
      </c>
    </row>
    <row r="34" spans="2:22" ht="43.8" thickBot="1">
      <c r="B34" s="320" t="s">
        <v>735</v>
      </c>
      <c r="C34" s="319" t="s">
        <v>734</v>
      </c>
      <c r="D34" s="376" t="s">
        <v>156</v>
      </c>
      <c r="E34" s="319">
        <v>3</v>
      </c>
      <c r="F34" s="319">
        <v>1</v>
      </c>
      <c r="G34" s="319">
        <v>2500</v>
      </c>
      <c r="H34" s="319">
        <v>50</v>
      </c>
      <c r="I34" s="319">
        <v>8</v>
      </c>
      <c r="J34" s="319">
        <v>4</v>
      </c>
      <c r="K34" s="273" t="s">
        <v>729</v>
      </c>
      <c r="L34" s="319" t="s">
        <v>56</v>
      </c>
      <c r="M34" s="319">
        <v>1.5</v>
      </c>
      <c r="N34" s="319" t="s">
        <v>45</v>
      </c>
      <c r="O34" s="319" t="s">
        <v>750</v>
      </c>
      <c r="P34" s="377" t="s">
        <v>47</v>
      </c>
      <c r="Q34" s="319" t="s">
        <v>730</v>
      </c>
      <c r="R34" s="190" t="s">
        <v>220</v>
      </c>
      <c r="S34" s="319" t="s">
        <v>731</v>
      </c>
      <c r="T34" s="378"/>
      <c r="V34" s="26"/>
    </row>
    <row r="35" spans="2:22" ht="15" thickBot="1"/>
    <row r="36" spans="2:22" ht="17.399999999999999" customHeight="1">
      <c r="B36" s="483" t="s">
        <v>925</v>
      </c>
      <c r="C36" s="484"/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5"/>
    </row>
    <row r="37" spans="2:22" ht="38.4">
      <c r="B37" s="11" t="s">
        <v>25</v>
      </c>
      <c r="C37" s="12" t="s">
        <v>51</v>
      </c>
      <c r="D37" s="13" t="s">
        <v>26</v>
      </c>
      <c r="E37" s="12" t="s">
        <v>144</v>
      </c>
      <c r="F37" s="12" t="s">
        <v>29</v>
      </c>
      <c r="G37" s="12" t="s">
        <v>30</v>
      </c>
      <c r="H37" s="12" t="s">
        <v>31</v>
      </c>
      <c r="I37" s="13" t="s">
        <v>541</v>
      </c>
      <c r="J37" s="12" t="s">
        <v>145</v>
      </c>
      <c r="K37" s="13" t="s">
        <v>154</v>
      </c>
      <c r="L37" s="12" t="s">
        <v>37</v>
      </c>
      <c r="M37" s="12" t="s">
        <v>38</v>
      </c>
      <c r="N37" s="12" t="s">
        <v>39</v>
      </c>
      <c r="O37" s="12" t="s">
        <v>40</v>
      </c>
      <c r="P37" s="17" t="s">
        <v>41</v>
      </c>
    </row>
    <row r="38" spans="2:22" ht="33.6" customHeight="1">
      <c r="B38" s="486" t="s">
        <v>924</v>
      </c>
      <c r="C38" s="18" t="s">
        <v>155</v>
      </c>
      <c r="D38" s="283" t="s">
        <v>156</v>
      </c>
      <c r="E38" s="14" t="s">
        <v>255</v>
      </c>
      <c r="F38" s="14">
        <v>5000</v>
      </c>
      <c r="G38" s="14">
        <v>150</v>
      </c>
      <c r="H38" s="14">
        <v>10</v>
      </c>
      <c r="I38" s="14">
        <v>5</v>
      </c>
      <c r="J38" s="14">
        <v>1</v>
      </c>
      <c r="K38" s="14" t="s">
        <v>157</v>
      </c>
      <c r="L38" s="14" t="s">
        <v>47</v>
      </c>
      <c r="M38" s="14" t="s">
        <v>50</v>
      </c>
      <c r="N38" s="14" t="s">
        <v>222</v>
      </c>
      <c r="O38" s="285" t="s">
        <v>947</v>
      </c>
      <c r="P38" s="16"/>
    </row>
    <row r="39" spans="2:22" ht="26.4">
      <c r="B39" s="486"/>
      <c r="C39" s="18" t="s">
        <v>328</v>
      </c>
      <c r="D39" s="283" t="s">
        <v>156</v>
      </c>
      <c r="E39" s="14" t="s">
        <v>255</v>
      </c>
      <c r="F39" s="14">
        <v>5000</v>
      </c>
      <c r="G39" s="14">
        <v>150</v>
      </c>
      <c r="H39" s="14">
        <v>10</v>
      </c>
      <c r="I39" s="14">
        <v>5</v>
      </c>
      <c r="J39" s="14">
        <v>1</v>
      </c>
      <c r="K39" s="14" t="s">
        <v>157</v>
      </c>
      <c r="L39" s="14" t="s">
        <v>47</v>
      </c>
      <c r="M39" s="14" t="s">
        <v>50</v>
      </c>
      <c r="N39" s="14" t="s">
        <v>222</v>
      </c>
      <c r="O39" s="285" t="s">
        <v>947</v>
      </c>
      <c r="P39" s="240"/>
    </row>
    <row r="40" spans="2:22" ht="26.4">
      <c r="B40" s="486"/>
      <c r="C40" s="18" t="s">
        <v>299</v>
      </c>
      <c r="D40" s="283" t="s">
        <v>156</v>
      </c>
      <c r="E40" s="14" t="s">
        <v>255</v>
      </c>
      <c r="F40" s="14">
        <v>2500</v>
      </c>
      <c r="G40" s="14">
        <v>150</v>
      </c>
      <c r="H40" s="14">
        <v>10</v>
      </c>
      <c r="I40" s="14">
        <v>5</v>
      </c>
      <c r="J40" s="14">
        <v>1</v>
      </c>
      <c r="K40" s="14" t="s">
        <v>157</v>
      </c>
      <c r="L40" s="14" t="s">
        <v>47</v>
      </c>
      <c r="M40" s="14" t="s">
        <v>50</v>
      </c>
      <c r="N40" s="14" t="s">
        <v>222</v>
      </c>
      <c r="O40" s="285" t="s">
        <v>947</v>
      </c>
      <c r="P40" s="240"/>
    </row>
    <row r="41" spans="2:22" ht="26.4">
      <c r="B41" s="486"/>
      <c r="C41" s="18" t="s">
        <v>329</v>
      </c>
      <c r="D41" s="283" t="s">
        <v>156</v>
      </c>
      <c r="E41" s="14" t="s">
        <v>255</v>
      </c>
      <c r="F41" s="14">
        <v>2500</v>
      </c>
      <c r="G41" s="14">
        <v>150</v>
      </c>
      <c r="H41" s="14">
        <v>10</v>
      </c>
      <c r="I41" s="14">
        <v>5</v>
      </c>
      <c r="J41" s="14">
        <v>1</v>
      </c>
      <c r="K41" s="14" t="s">
        <v>157</v>
      </c>
      <c r="L41" s="14" t="s">
        <v>47</v>
      </c>
      <c r="M41" s="14" t="s">
        <v>50</v>
      </c>
      <c r="N41" s="14" t="s">
        <v>222</v>
      </c>
      <c r="O41" s="285" t="s">
        <v>947</v>
      </c>
      <c r="P41" s="240"/>
    </row>
    <row r="42" spans="2:22" ht="65.400000000000006" customHeight="1" thickBot="1">
      <c r="B42" s="528" t="s">
        <v>1216</v>
      </c>
      <c r="C42" s="458" t="s">
        <v>1217</v>
      </c>
      <c r="D42" s="295" t="s">
        <v>156</v>
      </c>
      <c r="E42" s="295" t="s">
        <v>1219</v>
      </c>
      <c r="F42" s="295">
        <v>2500</v>
      </c>
      <c r="G42" s="295">
        <v>150</v>
      </c>
      <c r="H42" s="295">
        <v>6.5</v>
      </c>
      <c r="I42" s="295">
        <v>6</v>
      </c>
      <c r="J42" s="295">
        <v>5</v>
      </c>
      <c r="K42" s="295" t="s">
        <v>157</v>
      </c>
      <c r="L42" s="295" t="s">
        <v>47</v>
      </c>
      <c r="M42" s="295" t="s">
        <v>1218</v>
      </c>
      <c r="N42" s="427" t="s">
        <v>220</v>
      </c>
      <c r="O42" s="372" t="s">
        <v>1220</v>
      </c>
      <c r="P42" s="532"/>
    </row>
    <row r="43" spans="2:22" ht="15" thickBot="1"/>
    <row r="44" spans="2:22" ht="17.399999999999999" customHeight="1">
      <c r="B44" s="483" t="s">
        <v>926</v>
      </c>
      <c r="C44" s="484"/>
      <c r="D44" s="484"/>
      <c r="E44" s="484"/>
      <c r="F44" s="484"/>
      <c r="G44" s="484"/>
      <c r="H44" s="484"/>
      <c r="I44" s="484"/>
      <c r="J44" s="484"/>
      <c r="K44" s="484"/>
      <c r="L44" s="484"/>
      <c r="M44" s="484"/>
      <c r="N44" s="484"/>
      <c r="O44" s="484"/>
      <c r="P44" s="485"/>
    </row>
    <row r="45" spans="2:22" ht="37.200000000000003">
      <c r="B45" s="11" t="s">
        <v>25</v>
      </c>
      <c r="C45" s="12" t="s">
        <v>51</v>
      </c>
      <c r="D45" s="13" t="s">
        <v>26</v>
      </c>
      <c r="E45" s="13" t="s">
        <v>158</v>
      </c>
      <c r="F45" s="12" t="s">
        <v>29</v>
      </c>
      <c r="G45" s="12" t="s">
        <v>30</v>
      </c>
      <c r="H45" s="12" t="s">
        <v>31</v>
      </c>
      <c r="I45" s="21" t="s">
        <v>542</v>
      </c>
      <c r="J45" s="12" t="s">
        <v>145</v>
      </c>
      <c r="K45" s="12" t="s">
        <v>33</v>
      </c>
      <c r="L45" s="12" t="s">
        <v>37</v>
      </c>
      <c r="M45" s="12" t="s">
        <v>38</v>
      </c>
      <c r="N45" s="12" t="s">
        <v>39</v>
      </c>
      <c r="O45" s="12" t="s">
        <v>40</v>
      </c>
      <c r="P45" s="17" t="s">
        <v>41</v>
      </c>
    </row>
    <row r="46" spans="2:22" ht="26.4">
      <c r="B46" s="486" t="s">
        <v>928</v>
      </c>
      <c r="C46" s="18" t="s">
        <v>324</v>
      </c>
      <c r="D46" s="283" t="s">
        <v>156</v>
      </c>
      <c r="E46" s="14" t="s">
        <v>160</v>
      </c>
      <c r="F46" s="14">
        <v>5000</v>
      </c>
      <c r="G46" s="14">
        <v>150</v>
      </c>
      <c r="H46" s="14">
        <v>10</v>
      </c>
      <c r="I46" s="14">
        <v>8</v>
      </c>
      <c r="J46" s="14">
        <v>0.5</v>
      </c>
      <c r="K46" s="14" t="s">
        <v>139</v>
      </c>
      <c r="L46" s="14" t="s">
        <v>47</v>
      </c>
      <c r="M46" s="14" t="s">
        <v>50</v>
      </c>
      <c r="N46" s="15" t="s">
        <v>220</v>
      </c>
      <c r="O46" s="285" t="s">
        <v>947</v>
      </c>
      <c r="P46" s="16"/>
    </row>
    <row r="47" spans="2:22" ht="26.4">
      <c r="B47" s="486"/>
      <c r="C47" s="18" t="s">
        <v>325</v>
      </c>
      <c r="D47" s="283" t="s">
        <v>156</v>
      </c>
      <c r="E47" s="14" t="s">
        <v>160</v>
      </c>
      <c r="F47" s="14">
        <v>5000</v>
      </c>
      <c r="G47" s="14">
        <v>150</v>
      </c>
      <c r="H47" s="14">
        <v>10</v>
      </c>
      <c r="I47" s="14">
        <v>8</v>
      </c>
      <c r="J47" s="14">
        <v>0.5</v>
      </c>
      <c r="K47" s="14" t="s">
        <v>139</v>
      </c>
      <c r="L47" s="14" t="s">
        <v>47</v>
      </c>
      <c r="M47" s="14" t="s">
        <v>50</v>
      </c>
      <c r="N47" s="15" t="s">
        <v>220</v>
      </c>
      <c r="O47" s="285" t="s">
        <v>947</v>
      </c>
      <c r="P47" s="16"/>
    </row>
    <row r="48" spans="2:22" ht="26.4">
      <c r="B48" s="486"/>
      <c r="C48" s="381" t="s">
        <v>327</v>
      </c>
      <c r="D48" s="283" t="s">
        <v>156</v>
      </c>
      <c r="E48" s="14" t="s">
        <v>623</v>
      </c>
      <c r="F48" s="14">
        <v>5000</v>
      </c>
      <c r="G48" s="14">
        <v>150</v>
      </c>
      <c r="H48" s="14">
        <v>10</v>
      </c>
      <c r="I48" s="14">
        <v>8</v>
      </c>
      <c r="J48" s="14">
        <v>20</v>
      </c>
      <c r="K48" s="14" t="s">
        <v>139</v>
      </c>
      <c r="L48" s="14" t="s">
        <v>47</v>
      </c>
      <c r="M48" s="14" t="s">
        <v>50</v>
      </c>
      <c r="N48" s="14" t="s">
        <v>220</v>
      </c>
      <c r="O48" s="285" t="s">
        <v>947</v>
      </c>
      <c r="P48" s="240"/>
    </row>
    <row r="49" spans="2:17" ht="27" thickBot="1">
      <c r="B49" s="487"/>
      <c r="C49" s="382" t="s">
        <v>624</v>
      </c>
      <c r="D49" s="380" t="s">
        <v>156</v>
      </c>
      <c r="E49" s="280" t="s">
        <v>623</v>
      </c>
      <c r="F49" s="280">
        <v>5000</v>
      </c>
      <c r="G49" s="280">
        <v>150</v>
      </c>
      <c r="H49" s="280">
        <v>10</v>
      </c>
      <c r="I49" s="280">
        <v>8</v>
      </c>
      <c r="J49" s="280">
        <v>20</v>
      </c>
      <c r="K49" s="280" t="s">
        <v>139</v>
      </c>
      <c r="L49" s="280" t="s">
        <v>47</v>
      </c>
      <c r="M49" s="280" t="s">
        <v>50</v>
      </c>
      <c r="N49" s="280" t="s">
        <v>220</v>
      </c>
      <c r="O49" s="372" t="s">
        <v>947</v>
      </c>
      <c r="P49" s="363"/>
    </row>
    <row r="50" spans="2:17" ht="15" thickBo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2:17" ht="17.399999999999999" customHeight="1">
      <c r="B51" s="483" t="s">
        <v>926</v>
      </c>
      <c r="C51" s="484"/>
      <c r="D51" s="484"/>
      <c r="E51" s="484"/>
      <c r="F51" s="484"/>
      <c r="G51" s="484"/>
      <c r="H51" s="484"/>
      <c r="I51" s="484"/>
      <c r="J51" s="484"/>
      <c r="K51" s="484"/>
      <c r="L51" s="484"/>
      <c r="M51" s="484"/>
      <c r="N51" s="484"/>
      <c r="O51" s="484"/>
      <c r="P51" s="485"/>
    </row>
    <row r="52" spans="2:17" ht="37.200000000000003">
      <c r="B52" s="11" t="s">
        <v>25</v>
      </c>
      <c r="C52" s="12" t="s">
        <v>51</v>
      </c>
      <c r="D52" s="13" t="s">
        <v>26</v>
      </c>
      <c r="E52" s="13" t="s">
        <v>158</v>
      </c>
      <c r="F52" s="12" t="s">
        <v>29</v>
      </c>
      <c r="G52" s="12" t="s">
        <v>30</v>
      </c>
      <c r="H52" s="12" t="s">
        <v>31</v>
      </c>
      <c r="I52" s="21" t="s">
        <v>542</v>
      </c>
      <c r="J52" s="12" t="s">
        <v>145</v>
      </c>
      <c r="K52" s="12" t="s">
        <v>33</v>
      </c>
      <c r="L52" s="12" t="s">
        <v>37</v>
      </c>
      <c r="M52" s="12" t="s">
        <v>38</v>
      </c>
      <c r="N52" s="12" t="s">
        <v>39</v>
      </c>
      <c r="O52" s="12" t="s">
        <v>40</v>
      </c>
      <c r="P52" s="17" t="s">
        <v>41</v>
      </c>
    </row>
    <row r="53" spans="2:17" ht="26.4">
      <c r="B53" s="486" t="s">
        <v>929</v>
      </c>
      <c r="C53" s="18" t="s">
        <v>164</v>
      </c>
      <c r="D53" s="14" t="s">
        <v>163</v>
      </c>
      <c r="E53" s="14" t="s">
        <v>160</v>
      </c>
      <c r="F53" s="14">
        <v>2500</v>
      </c>
      <c r="G53" s="14">
        <v>150</v>
      </c>
      <c r="H53" s="14">
        <v>10</v>
      </c>
      <c r="I53" s="14">
        <v>8</v>
      </c>
      <c r="J53" s="14">
        <v>0.5</v>
      </c>
      <c r="K53" s="14" t="s">
        <v>139</v>
      </c>
      <c r="L53" s="14" t="s">
        <v>47</v>
      </c>
      <c r="M53" s="14" t="s">
        <v>50</v>
      </c>
      <c r="N53" s="15" t="s">
        <v>220</v>
      </c>
      <c r="O53" s="285" t="s">
        <v>947</v>
      </c>
      <c r="P53" s="16"/>
    </row>
    <row r="54" spans="2:17" ht="26.4">
      <c r="B54" s="486"/>
      <c r="C54" s="18" t="s">
        <v>326</v>
      </c>
      <c r="D54" s="14" t="s">
        <v>163</v>
      </c>
      <c r="E54" s="14" t="s">
        <v>160</v>
      </c>
      <c r="F54" s="14">
        <v>2500</v>
      </c>
      <c r="G54" s="14">
        <v>150</v>
      </c>
      <c r="H54" s="14">
        <v>10</v>
      </c>
      <c r="I54" s="14">
        <v>8</v>
      </c>
      <c r="J54" s="14">
        <v>0.5</v>
      </c>
      <c r="K54" s="14" t="s">
        <v>139</v>
      </c>
      <c r="L54" s="14" t="s">
        <v>47</v>
      </c>
      <c r="M54" s="14" t="s">
        <v>50</v>
      </c>
      <c r="N54" s="15" t="s">
        <v>220</v>
      </c>
      <c r="O54" s="285" t="s">
        <v>947</v>
      </c>
      <c r="P54" s="16"/>
    </row>
    <row r="55" spans="2:17" ht="58.2" thickBot="1">
      <c r="B55" s="320" t="s">
        <v>726</v>
      </c>
      <c r="C55" s="379" t="s">
        <v>723</v>
      </c>
      <c r="D55" s="280" t="s">
        <v>163</v>
      </c>
      <c r="E55" s="280" t="s">
        <v>160</v>
      </c>
      <c r="F55" s="280">
        <v>2500</v>
      </c>
      <c r="G55" s="280">
        <v>150</v>
      </c>
      <c r="H55" s="280">
        <v>8</v>
      </c>
      <c r="I55" s="280">
        <v>4</v>
      </c>
      <c r="J55" s="280">
        <v>0.5</v>
      </c>
      <c r="K55" s="280" t="s">
        <v>139</v>
      </c>
      <c r="L55" s="280" t="s">
        <v>47</v>
      </c>
      <c r="M55" s="280" t="s">
        <v>724</v>
      </c>
      <c r="N55" s="383" t="s">
        <v>220</v>
      </c>
      <c r="O55" s="384" t="s">
        <v>824</v>
      </c>
      <c r="P55" s="10"/>
    </row>
    <row r="56" spans="2:17" ht="15" thickBot="1"/>
    <row r="57" spans="2:17" ht="17.399999999999999" customHeight="1">
      <c r="B57" s="488" t="s">
        <v>942</v>
      </c>
      <c r="C57" s="489"/>
      <c r="D57" s="489"/>
      <c r="E57" s="489"/>
      <c r="F57" s="489"/>
      <c r="G57" s="489"/>
      <c r="H57" s="489"/>
      <c r="I57" s="489"/>
      <c r="J57" s="489"/>
      <c r="K57" s="489"/>
      <c r="L57" s="489"/>
      <c r="M57" s="489"/>
      <c r="N57" s="489"/>
      <c r="O57" s="489"/>
      <c r="P57" s="490"/>
    </row>
    <row r="58" spans="2:17" ht="37.200000000000003">
      <c r="B58" s="11" t="s">
        <v>25</v>
      </c>
      <c r="C58" s="12" t="s">
        <v>51</v>
      </c>
      <c r="D58" s="13" t="s">
        <v>26</v>
      </c>
      <c r="E58" s="13" t="s">
        <v>901</v>
      </c>
      <c r="F58" s="239" t="s">
        <v>545</v>
      </c>
      <c r="G58" s="12" t="s">
        <v>30</v>
      </c>
      <c r="H58" s="12" t="s">
        <v>31</v>
      </c>
      <c r="I58" s="12" t="s">
        <v>538</v>
      </c>
      <c r="J58" s="13" t="s">
        <v>900</v>
      </c>
      <c r="K58" s="239" t="s">
        <v>418</v>
      </c>
      <c r="L58" s="12" t="s">
        <v>37</v>
      </c>
      <c r="M58" s="12" t="s">
        <v>38</v>
      </c>
      <c r="N58" s="12" t="s">
        <v>39</v>
      </c>
      <c r="O58" s="239" t="s">
        <v>40</v>
      </c>
      <c r="P58" s="241" t="s">
        <v>41</v>
      </c>
    </row>
    <row r="59" spans="2:17" ht="43.2">
      <c r="B59" s="272" t="s">
        <v>256</v>
      </c>
      <c r="C59" s="14" t="s">
        <v>166</v>
      </c>
      <c r="D59" s="14" t="s">
        <v>163</v>
      </c>
      <c r="E59" s="14">
        <v>0.5</v>
      </c>
      <c r="F59" s="14">
        <v>5000</v>
      </c>
      <c r="G59" s="14">
        <v>150</v>
      </c>
      <c r="H59" s="14">
        <v>10</v>
      </c>
      <c r="I59" s="14">
        <v>3</v>
      </c>
      <c r="J59" s="14" t="s">
        <v>902</v>
      </c>
      <c r="K59" s="14" t="s">
        <v>167</v>
      </c>
      <c r="L59" s="14" t="s">
        <v>47</v>
      </c>
      <c r="M59" s="179" t="s">
        <v>50</v>
      </c>
      <c r="N59" s="15" t="s">
        <v>220</v>
      </c>
      <c r="O59" s="14" t="s">
        <v>890</v>
      </c>
      <c r="P59" s="16"/>
    </row>
    <row r="60" spans="2:17" ht="29.4" thickBot="1">
      <c r="B60" s="281" t="s">
        <v>943</v>
      </c>
      <c r="C60" s="280" t="s">
        <v>818</v>
      </c>
      <c r="D60" s="280" t="s">
        <v>163</v>
      </c>
      <c r="E60" s="280">
        <v>1.5</v>
      </c>
      <c r="F60" s="280">
        <v>5000</v>
      </c>
      <c r="G60" s="280">
        <v>150</v>
      </c>
      <c r="H60" s="280">
        <v>12.8</v>
      </c>
      <c r="I60" s="302">
        <v>3</v>
      </c>
      <c r="J60" s="280" t="s">
        <v>902</v>
      </c>
      <c r="K60" s="280" t="s">
        <v>167</v>
      </c>
      <c r="L60" s="280" t="s">
        <v>47</v>
      </c>
      <c r="M60" s="385" t="s">
        <v>50</v>
      </c>
      <c r="N60" s="383" t="s">
        <v>220</v>
      </c>
      <c r="O60" s="280" t="s">
        <v>890</v>
      </c>
      <c r="P60" s="10"/>
    </row>
    <row r="61" spans="2:17" ht="15" thickBot="1"/>
    <row r="62" spans="2:17" ht="17.399999999999999">
      <c r="B62" s="483" t="s">
        <v>932</v>
      </c>
      <c r="C62" s="484"/>
      <c r="D62" s="484"/>
      <c r="E62" s="484"/>
      <c r="F62" s="484"/>
      <c r="G62" s="484"/>
      <c r="H62" s="484"/>
      <c r="I62" s="484"/>
      <c r="J62" s="484"/>
      <c r="K62" s="484"/>
      <c r="L62" s="484"/>
      <c r="M62" s="484"/>
      <c r="N62" s="484"/>
      <c r="O62" s="484"/>
      <c r="P62" s="484"/>
      <c r="Q62" s="485"/>
    </row>
    <row r="63" spans="2:17" ht="39.6">
      <c r="B63" s="27" t="s">
        <v>25</v>
      </c>
      <c r="C63" s="33" t="s">
        <v>413</v>
      </c>
      <c r="D63" s="349" t="s">
        <v>899</v>
      </c>
      <c r="E63" s="33" t="s">
        <v>336</v>
      </c>
      <c r="F63" s="33" t="s">
        <v>433</v>
      </c>
      <c r="G63" s="33" t="s">
        <v>434</v>
      </c>
      <c r="H63" s="33" t="s">
        <v>435</v>
      </c>
      <c r="I63" s="33" t="s">
        <v>436</v>
      </c>
      <c r="J63" s="33" t="s">
        <v>417</v>
      </c>
      <c r="K63" s="33" t="s">
        <v>437</v>
      </c>
      <c r="L63" s="33" t="s">
        <v>438</v>
      </c>
      <c r="M63" s="33" t="s">
        <v>439</v>
      </c>
      <c r="N63" s="33" t="s">
        <v>407</v>
      </c>
      <c r="O63" s="33" t="s">
        <v>39</v>
      </c>
      <c r="P63" s="33" t="s">
        <v>40</v>
      </c>
      <c r="Q63" s="44" t="s">
        <v>446</v>
      </c>
    </row>
    <row r="64" spans="2:17">
      <c r="B64" s="486" t="s">
        <v>950</v>
      </c>
      <c r="C64" s="186" t="s">
        <v>811</v>
      </c>
      <c r="D64" s="188" t="s">
        <v>355</v>
      </c>
      <c r="E64" s="188" t="s">
        <v>156</v>
      </c>
      <c r="F64" s="38">
        <v>20</v>
      </c>
      <c r="G64" s="38" t="s">
        <v>531</v>
      </c>
      <c r="H64" s="38" t="s">
        <v>812</v>
      </c>
      <c r="I64" s="38">
        <v>8</v>
      </c>
      <c r="J64" s="38">
        <v>8</v>
      </c>
      <c r="K64" s="38" t="s">
        <v>813</v>
      </c>
      <c r="L64" s="38" t="s">
        <v>531</v>
      </c>
      <c r="M64" s="38" t="s">
        <v>814</v>
      </c>
      <c r="N64" s="186" t="s">
        <v>49</v>
      </c>
      <c r="O64" s="151" t="s">
        <v>220</v>
      </c>
      <c r="P64" s="36" t="s">
        <v>858</v>
      </c>
      <c r="Q64" s="178"/>
    </row>
    <row r="65" spans="2:17">
      <c r="B65" s="486"/>
      <c r="C65" s="186" t="s">
        <v>815</v>
      </c>
      <c r="D65" s="188" t="s">
        <v>355</v>
      </c>
      <c r="E65" s="188" t="s">
        <v>355</v>
      </c>
      <c r="F65" s="38">
        <v>20</v>
      </c>
      <c r="G65" s="38" t="s">
        <v>349</v>
      </c>
      <c r="H65" s="38" t="s">
        <v>812</v>
      </c>
      <c r="I65" s="38">
        <v>8</v>
      </c>
      <c r="J65" s="38">
        <v>8</v>
      </c>
      <c r="K65" s="38" t="s">
        <v>813</v>
      </c>
      <c r="L65" s="38" t="s">
        <v>349</v>
      </c>
      <c r="M65" s="134" t="s">
        <v>814</v>
      </c>
      <c r="N65" s="111" t="s">
        <v>49</v>
      </c>
      <c r="O65" s="151" t="s">
        <v>220</v>
      </c>
      <c r="P65" s="36" t="s">
        <v>858</v>
      </c>
      <c r="Q65" s="178"/>
    </row>
    <row r="66" spans="2:17">
      <c r="B66" s="486"/>
      <c r="C66" s="111" t="s">
        <v>846</v>
      </c>
      <c r="D66" s="151" t="s">
        <v>355</v>
      </c>
      <c r="E66" s="151" t="s">
        <v>156</v>
      </c>
      <c r="F66" s="134">
        <v>20</v>
      </c>
      <c r="G66" s="134" t="s">
        <v>531</v>
      </c>
      <c r="H66" s="134" t="s">
        <v>812</v>
      </c>
      <c r="I66" s="134">
        <v>8</v>
      </c>
      <c r="J66" s="134">
        <v>8</v>
      </c>
      <c r="K66" s="134" t="s">
        <v>813</v>
      </c>
      <c r="L66" s="134" t="s">
        <v>531</v>
      </c>
      <c r="M66" s="134" t="s">
        <v>814</v>
      </c>
      <c r="N66" s="111" t="s">
        <v>951</v>
      </c>
      <c r="O66" s="151" t="s">
        <v>220</v>
      </c>
      <c r="P66" s="36" t="s">
        <v>858</v>
      </c>
      <c r="Q66" s="178"/>
    </row>
    <row r="67" spans="2:17" ht="15" thickBot="1">
      <c r="B67" s="487"/>
      <c r="C67" s="173" t="s">
        <v>847</v>
      </c>
      <c r="D67" s="172" t="s">
        <v>355</v>
      </c>
      <c r="E67" s="172" t="s">
        <v>355</v>
      </c>
      <c r="F67" s="171">
        <v>20</v>
      </c>
      <c r="G67" s="171" t="s">
        <v>349</v>
      </c>
      <c r="H67" s="171" t="s">
        <v>812</v>
      </c>
      <c r="I67" s="171">
        <v>8</v>
      </c>
      <c r="J67" s="171">
        <v>8</v>
      </c>
      <c r="K67" s="171" t="s">
        <v>813</v>
      </c>
      <c r="L67" s="171" t="s">
        <v>349</v>
      </c>
      <c r="M67" s="171" t="s">
        <v>814</v>
      </c>
      <c r="N67" s="173" t="s">
        <v>951</v>
      </c>
      <c r="O67" s="151" t="s">
        <v>220</v>
      </c>
      <c r="P67" s="36" t="s">
        <v>858</v>
      </c>
      <c r="Q67" s="290"/>
    </row>
    <row r="68" spans="2:17" ht="15" thickBot="1"/>
    <row r="69" spans="2:17" ht="17.399999999999999">
      <c r="B69" s="483" t="s">
        <v>942</v>
      </c>
      <c r="C69" s="484"/>
      <c r="D69" s="484"/>
      <c r="E69" s="484"/>
      <c r="F69" s="484"/>
      <c r="G69" s="484"/>
      <c r="H69" s="484"/>
      <c r="I69" s="484"/>
      <c r="J69" s="484"/>
      <c r="K69" s="484"/>
      <c r="L69" s="484"/>
      <c r="M69" s="484"/>
      <c r="N69" s="485"/>
    </row>
    <row r="70" spans="2:17" ht="37.200000000000003">
      <c r="B70" s="27" t="s">
        <v>25</v>
      </c>
      <c r="C70" s="29" t="s">
        <v>51</v>
      </c>
      <c r="D70" s="30" t="s">
        <v>165</v>
      </c>
      <c r="E70" s="29" t="s">
        <v>33</v>
      </c>
      <c r="F70" s="29" t="s">
        <v>29</v>
      </c>
      <c r="G70" s="29" t="s">
        <v>30</v>
      </c>
      <c r="H70" s="29" t="s">
        <v>31</v>
      </c>
      <c r="I70" s="29" t="s">
        <v>538</v>
      </c>
      <c r="J70" s="29" t="s">
        <v>37</v>
      </c>
      <c r="K70" s="29" t="s">
        <v>38</v>
      </c>
      <c r="L70" s="29" t="s">
        <v>39</v>
      </c>
      <c r="M70" s="29" t="s">
        <v>40</v>
      </c>
      <c r="N70" s="101" t="s">
        <v>41</v>
      </c>
    </row>
    <row r="71" spans="2:17" ht="43.8" thickBot="1">
      <c r="B71" s="320" t="s">
        <v>968</v>
      </c>
      <c r="C71" s="319" t="s">
        <v>965</v>
      </c>
      <c r="D71" s="319">
        <v>1.5</v>
      </c>
      <c r="E71" s="319" t="s">
        <v>167</v>
      </c>
      <c r="F71" s="319">
        <v>5000</v>
      </c>
      <c r="G71" s="319">
        <v>150</v>
      </c>
      <c r="H71" s="319">
        <v>12.8</v>
      </c>
      <c r="I71" s="319">
        <v>3</v>
      </c>
      <c r="J71" s="319" t="s">
        <v>47</v>
      </c>
      <c r="K71" s="289" t="s">
        <v>50</v>
      </c>
      <c r="L71" s="190" t="s">
        <v>185</v>
      </c>
      <c r="M71" s="280" t="s">
        <v>1000</v>
      </c>
      <c r="N71" s="307"/>
    </row>
    <row r="72" spans="2:17" ht="15" thickBot="1"/>
    <row r="73" spans="2:17" ht="17.399999999999999">
      <c r="B73" s="483" t="s">
        <v>1053</v>
      </c>
      <c r="C73" s="484"/>
      <c r="D73" s="484"/>
      <c r="E73" s="484"/>
      <c r="F73" s="484"/>
      <c r="G73" s="484"/>
      <c r="H73" s="484"/>
      <c r="I73" s="484"/>
      <c r="J73" s="484"/>
      <c r="K73" s="484"/>
      <c r="L73" s="484"/>
      <c r="M73" s="484"/>
      <c r="N73" s="484"/>
      <c r="O73" s="484"/>
      <c r="P73" s="485"/>
    </row>
    <row r="74" spans="2:17" ht="41.4">
      <c r="B74" s="324" t="s">
        <v>509</v>
      </c>
      <c r="C74" s="46" t="s">
        <v>486</v>
      </c>
      <c r="D74" s="310" t="s">
        <v>1044</v>
      </c>
      <c r="E74" s="77" t="s">
        <v>1043</v>
      </c>
      <c r="F74" s="77" t="s">
        <v>1042</v>
      </c>
      <c r="G74" s="61" t="s">
        <v>1045</v>
      </c>
      <c r="H74" s="61" t="s">
        <v>537</v>
      </c>
      <c r="I74" s="46" t="s">
        <v>491</v>
      </c>
      <c r="J74" s="46" t="s">
        <v>492</v>
      </c>
      <c r="K74" s="46" t="s">
        <v>493</v>
      </c>
      <c r="L74" s="46" t="s">
        <v>494</v>
      </c>
      <c r="M74" s="46" t="s">
        <v>495</v>
      </c>
      <c r="N74" s="322" t="s">
        <v>202</v>
      </c>
      <c r="O74" s="323" t="s">
        <v>203</v>
      </c>
      <c r="P74" s="329" t="s">
        <v>204</v>
      </c>
    </row>
    <row r="75" spans="2:17" ht="29.4" thickBot="1">
      <c r="B75" s="332" t="s">
        <v>1037</v>
      </c>
      <c r="C75" s="340" t="s">
        <v>1038</v>
      </c>
      <c r="D75" s="386">
        <v>3</v>
      </c>
      <c r="E75" s="343">
        <v>1700</v>
      </c>
      <c r="F75" s="343">
        <v>100</v>
      </c>
      <c r="G75" s="304">
        <v>5.5</v>
      </c>
      <c r="H75" s="343">
        <v>8000</v>
      </c>
      <c r="I75" s="304">
        <v>150</v>
      </c>
      <c r="J75" s="304">
        <v>12.8</v>
      </c>
      <c r="K75" s="344" t="s">
        <v>978</v>
      </c>
      <c r="L75" s="304" t="s">
        <v>208</v>
      </c>
      <c r="M75" s="89" t="s">
        <v>1039</v>
      </c>
      <c r="N75" s="90" t="s">
        <v>220</v>
      </c>
      <c r="O75" s="345" t="s">
        <v>1055</v>
      </c>
      <c r="P75" s="328"/>
    </row>
    <row r="76" spans="2:17" ht="15" thickBot="1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</row>
    <row r="77" spans="2:17" ht="17.399999999999999">
      <c r="B77" s="483" t="s">
        <v>1053</v>
      </c>
      <c r="C77" s="484"/>
      <c r="D77" s="484"/>
      <c r="E77" s="484"/>
      <c r="F77" s="484"/>
      <c r="G77" s="484"/>
      <c r="H77" s="484"/>
      <c r="I77" s="484"/>
      <c r="J77" s="484"/>
      <c r="K77" s="484"/>
      <c r="L77" s="484"/>
      <c r="M77" s="484"/>
      <c r="N77" s="484"/>
      <c r="O77" s="484"/>
      <c r="P77" s="485"/>
    </row>
    <row r="78" spans="2:17" ht="41.4">
      <c r="B78" s="324" t="s">
        <v>509</v>
      </c>
      <c r="C78" s="46" t="s">
        <v>486</v>
      </c>
      <c r="D78" s="310" t="s">
        <v>1044</v>
      </c>
      <c r="E78" s="77" t="s">
        <v>1043</v>
      </c>
      <c r="F78" s="77" t="s">
        <v>1042</v>
      </c>
      <c r="G78" s="61" t="s">
        <v>1045</v>
      </c>
      <c r="H78" s="61" t="s">
        <v>537</v>
      </c>
      <c r="I78" s="46" t="s">
        <v>491</v>
      </c>
      <c r="J78" s="46" t="s">
        <v>492</v>
      </c>
      <c r="K78" s="46" t="s">
        <v>493</v>
      </c>
      <c r="L78" s="46" t="s">
        <v>494</v>
      </c>
      <c r="M78" s="46" t="s">
        <v>495</v>
      </c>
      <c r="N78" s="322" t="s">
        <v>202</v>
      </c>
      <c r="O78" s="323" t="s">
        <v>203</v>
      </c>
      <c r="P78" s="329" t="s">
        <v>204</v>
      </c>
    </row>
    <row r="79" spans="2:17" ht="43.8" thickBot="1">
      <c r="B79" s="401" t="s">
        <v>1052</v>
      </c>
      <c r="C79" s="333" t="s">
        <v>1054</v>
      </c>
      <c r="D79" s="402">
        <v>3</v>
      </c>
      <c r="E79" s="335">
        <v>1700</v>
      </c>
      <c r="F79" s="335">
        <v>100</v>
      </c>
      <c r="G79" s="336">
        <v>5.5</v>
      </c>
      <c r="H79" s="335">
        <v>8000</v>
      </c>
      <c r="I79" s="336">
        <v>150</v>
      </c>
      <c r="J79" s="336">
        <v>12.8</v>
      </c>
      <c r="K79" s="334" t="s">
        <v>978</v>
      </c>
      <c r="L79" s="336" t="s">
        <v>208</v>
      </c>
      <c r="M79" s="337" t="s">
        <v>1039</v>
      </c>
      <c r="N79" s="338" t="s">
        <v>185</v>
      </c>
      <c r="O79" s="327" t="s">
        <v>1040</v>
      </c>
      <c r="P79" s="403"/>
    </row>
  </sheetData>
  <mergeCells count="16">
    <mergeCell ref="B77:P77"/>
    <mergeCell ref="B73:P73"/>
    <mergeCell ref="B6:T6"/>
    <mergeCell ref="B8:B10"/>
    <mergeCell ref="B11:B30"/>
    <mergeCell ref="B32:T32"/>
    <mergeCell ref="B36:P36"/>
    <mergeCell ref="B69:N69"/>
    <mergeCell ref="B62:Q62"/>
    <mergeCell ref="B64:B67"/>
    <mergeCell ref="B38:B41"/>
    <mergeCell ref="B44:P44"/>
    <mergeCell ref="B46:B49"/>
    <mergeCell ref="B51:P51"/>
    <mergeCell ref="B57:P57"/>
    <mergeCell ref="B53:B54"/>
  </mergeCells>
  <phoneticPr fontId="26" type="noConversion"/>
  <pageMargins left="0.7" right="0.7" top="0.75" bottom="0.75" header="0.3" footer="0.3"/>
  <pageSetup paperSize="9"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DBCF-49C5-409D-9B33-67783BDB3163}">
  <sheetPr>
    <tabColor rgb="FFFF0000"/>
  </sheetPr>
  <dimension ref="B5:W232"/>
  <sheetViews>
    <sheetView topLeftCell="B202" zoomScaleNormal="100" workbookViewId="0">
      <selection activeCell="T220" sqref="T220"/>
    </sheetView>
  </sheetViews>
  <sheetFormatPr defaultColWidth="9" defaultRowHeight="14.4"/>
  <cols>
    <col min="1" max="1" width="9" style="19"/>
    <col min="2" max="2" width="9.77734375" style="19" customWidth="1"/>
    <col min="3" max="3" width="5.109375" style="19" hidden="1" customWidth="1"/>
    <col min="4" max="4" width="18.77734375" style="19" customWidth="1"/>
    <col min="5" max="6" width="9.6640625" style="19" customWidth="1"/>
    <col min="7" max="7" width="11.33203125" style="19" customWidth="1"/>
    <col min="8" max="13" width="9.6640625" style="19" customWidth="1"/>
    <col min="14" max="14" width="10.21875" style="19" customWidth="1"/>
    <col min="15" max="17" width="9.6640625" style="19" customWidth="1"/>
    <col min="18" max="18" width="18.33203125" style="19" bestFit="1" customWidth="1"/>
    <col min="19" max="19" width="9" style="19"/>
    <col min="20" max="20" width="21.44140625" style="19" customWidth="1"/>
    <col min="21" max="21" width="53" style="19" customWidth="1"/>
    <col min="22" max="16384" width="9" style="19"/>
  </cols>
  <sheetData>
    <row r="5" spans="2:21" ht="15" thickBot="1"/>
    <row r="6" spans="2:21" ht="17.399999999999999">
      <c r="B6" s="498" t="s">
        <v>913</v>
      </c>
      <c r="C6" s="499"/>
      <c r="D6" s="500"/>
      <c r="E6" s="500"/>
      <c r="F6" s="500"/>
      <c r="G6" s="500"/>
      <c r="H6" s="500"/>
      <c r="I6" s="500"/>
      <c r="J6" s="500"/>
      <c r="K6" s="500"/>
      <c r="L6" s="500"/>
      <c r="M6" s="500"/>
      <c r="N6" s="500"/>
      <c r="O6" s="500"/>
      <c r="P6" s="500"/>
      <c r="Q6" s="500"/>
      <c r="R6" s="500"/>
      <c r="S6" s="500"/>
      <c r="T6" s="500"/>
      <c r="U6" s="501"/>
    </row>
    <row r="7" spans="2:21" ht="50.4">
      <c r="B7" s="27" t="s">
        <v>25</v>
      </c>
      <c r="C7" s="28" t="s">
        <v>221</v>
      </c>
      <c r="D7" s="30" t="s">
        <v>3</v>
      </c>
      <c r="E7" s="30" t="s">
        <v>26</v>
      </c>
      <c r="F7" s="30" t="s">
        <v>27</v>
      </c>
      <c r="G7" s="29" t="s">
        <v>28</v>
      </c>
      <c r="H7" s="29" t="s">
        <v>29</v>
      </c>
      <c r="I7" s="29" t="s">
        <v>30</v>
      </c>
      <c r="J7" s="32" t="s">
        <v>552</v>
      </c>
      <c r="K7" s="29" t="s">
        <v>538</v>
      </c>
      <c r="L7" s="29" t="s">
        <v>32</v>
      </c>
      <c r="M7" s="29" t="s">
        <v>33</v>
      </c>
      <c r="N7" s="29" t="s">
        <v>34</v>
      </c>
      <c r="O7" s="29" t="s">
        <v>35</v>
      </c>
      <c r="P7" s="29" t="s">
        <v>36</v>
      </c>
      <c r="Q7" s="29" t="s">
        <v>37</v>
      </c>
      <c r="R7" s="29" t="s">
        <v>38</v>
      </c>
      <c r="S7" s="29" t="s">
        <v>39</v>
      </c>
      <c r="T7" s="29" t="s">
        <v>40</v>
      </c>
      <c r="U7" s="101" t="s">
        <v>41</v>
      </c>
    </row>
    <row r="8" spans="2:21">
      <c r="B8" s="491" t="s">
        <v>7</v>
      </c>
      <c r="C8" s="102">
        <v>1</v>
      </c>
      <c r="D8" s="51" t="s">
        <v>1081</v>
      </c>
      <c r="E8" s="187" t="s">
        <v>42</v>
      </c>
      <c r="F8" s="38">
        <v>2</v>
      </c>
      <c r="G8" s="38">
        <v>1</v>
      </c>
      <c r="H8" s="38">
        <v>5000</v>
      </c>
      <c r="I8" s="38">
        <v>150</v>
      </c>
      <c r="J8" s="38">
        <v>10</v>
      </c>
      <c r="K8" s="38">
        <v>8</v>
      </c>
      <c r="L8" s="38" t="s">
        <v>43</v>
      </c>
      <c r="M8" s="38" t="s">
        <v>44</v>
      </c>
      <c r="N8" s="38">
        <v>1.6</v>
      </c>
      <c r="O8" s="38" t="s">
        <v>45</v>
      </c>
      <c r="P8" s="38" t="s">
        <v>46</v>
      </c>
      <c r="Q8" s="38" t="s">
        <v>47</v>
      </c>
      <c r="R8" s="38" t="s">
        <v>48</v>
      </c>
      <c r="S8" s="188" t="s">
        <v>9</v>
      </c>
      <c r="T8" s="38" t="s">
        <v>944</v>
      </c>
      <c r="U8" s="16"/>
    </row>
    <row r="9" spans="2:21" ht="13.5" customHeight="1">
      <c r="B9" s="492"/>
      <c r="C9" s="102">
        <v>2</v>
      </c>
      <c r="D9" s="51" t="s">
        <v>1082</v>
      </c>
      <c r="E9" s="187" t="s">
        <v>42</v>
      </c>
      <c r="F9" s="38">
        <v>2</v>
      </c>
      <c r="G9" s="38">
        <v>1</v>
      </c>
      <c r="H9" s="38">
        <v>3750</v>
      </c>
      <c r="I9" s="38">
        <v>150</v>
      </c>
      <c r="J9" s="38">
        <v>8</v>
      </c>
      <c r="K9" s="38">
        <v>8</v>
      </c>
      <c r="L9" s="38" t="s">
        <v>43</v>
      </c>
      <c r="M9" s="38" t="s">
        <v>44</v>
      </c>
      <c r="N9" s="38">
        <v>1.6</v>
      </c>
      <c r="O9" s="38" t="s">
        <v>45</v>
      </c>
      <c r="P9" s="38" t="s">
        <v>46</v>
      </c>
      <c r="Q9" s="38" t="s">
        <v>47</v>
      </c>
      <c r="R9" s="38" t="s">
        <v>49</v>
      </c>
      <c r="S9" s="188" t="s">
        <v>9</v>
      </c>
      <c r="T9" s="38" t="s">
        <v>947</v>
      </c>
      <c r="U9" s="16"/>
    </row>
    <row r="10" spans="2:21" ht="16.2" customHeight="1">
      <c r="B10" s="492"/>
      <c r="C10" s="102">
        <v>3</v>
      </c>
      <c r="D10" s="51" t="s">
        <v>1083</v>
      </c>
      <c r="E10" s="187" t="s">
        <v>42</v>
      </c>
      <c r="F10" s="38">
        <v>2</v>
      </c>
      <c r="G10" s="38">
        <v>1</v>
      </c>
      <c r="H10" s="38">
        <v>5000</v>
      </c>
      <c r="I10" s="38">
        <v>150</v>
      </c>
      <c r="J10" s="38">
        <v>10</v>
      </c>
      <c r="K10" s="38">
        <v>8</v>
      </c>
      <c r="L10" s="38" t="s">
        <v>43</v>
      </c>
      <c r="M10" s="38" t="s">
        <v>44</v>
      </c>
      <c r="N10" s="38">
        <v>1.6</v>
      </c>
      <c r="O10" s="38" t="s">
        <v>45</v>
      </c>
      <c r="P10" s="38" t="s">
        <v>46</v>
      </c>
      <c r="Q10" s="38" t="s">
        <v>47</v>
      </c>
      <c r="R10" s="38" t="s">
        <v>48</v>
      </c>
      <c r="S10" s="188" t="s">
        <v>9</v>
      </c>
      <c r="T10" s="38" t="s">
        <v>944</v>
      </c>
      <c r="U10" s="16"/>
    </row>
    <row r="11" spans="2:21" ht="16.2" customHeight="1">
      <c r="B11" s="492"/>
      <c r="C11" s="102">
        <v>4</v>
      </c>
      <c r="D11" s="51" t="s">
        <v>1084</v>
      </c>
      <c r="E11" s="187" t="s">
        <v>42</v>
      </c>
      <c r="F11" s="38">
        <v>3</v>
      </c>
      <c r="G11" s="38">
        <v>1</v>
      </c>
      <c r="H11" s="38">
        <v>5000</v>
      </c>
      <c r="I11" s="38">
        <v>150</v>
      </c>
      <c r="J11" s="38">
        <v>10</v>
      </c>
      <c r="K11" s="38">
        <v>8</v>
      </c>
      <c r="L11" s="38" t="s">
        <v>43</v>
      </c>
      <c r="M11" s="38" t="s">
        <v>44</v>
      </c>
      <c r="N11" s="38">
        <v>1.6</v>
      </c>
      <c r="O11" s="38" t="s">
        <v>45</v>
      </c>
      <c r="P11" s="38" t="s">
        <v>46</v>
      </c>
      <c r="Q11" s="38" t="s">
        <v>47</v>
      </c>
      <c r="R11" s="38" t="s">
        <v>50</v>
      </c>
      <c r="S11" s="188" t="s">
        <v>9</v>
      </c>
      <c r="T11" s="38" t="s">
        <v>947</v>
      </c>
      <c r="U11" s="16"/>
    </row>
    <row r="12" spans="2:21" ht="16.2" customHeight="1">
      <c r="B12" s="492"/>
      <c r="C12" s="102">
        <v>5</v>
      </c>
      <c r="D12" s="51" t="s">
        <v>1085</v>
      </c>
      <c r="E12" s="187" t="s">
        <v>42</v>
      </c>
      <c r="F12" s="38">
        <v>4</v>
      </c>
      <c r="G12" s="38">
        <v>1</v>
      </c>
      <c r="H12" s="38">
        <v>5000</v>
      </c>
      <c r="I12" s="38">
        <v>150</v>
      </c>
      <c r="J12" s="38">
        <v>10</v>
      </c>
      <c r="K12" s="38">
        <v>8</v>
      </c>
      <c r="L12" s="38" t="s">
        <v>43</v>
      </c>
      <c r="M12" s="38" t="s">
        <v>44</v>
      </c>
      <c r="N12" s="38">
        <v>1.6</v>
      </c>
      <c r="O12" s="38" t="s">
        <v>45</v>
      </c>
      <c r="P12" s="38" t="s">
        <v>46</v>
      </c>
      <c r="Q12" s="38" t="s">
        <v>47</v>
      </c>
      <c r="R12" s="38" t="s">
        <v>50</v>
      </c>
      <c r="S12" s="188" t="s">
        <v>9</v>
      </c>
      <c r="T12" s="38" t="s">
        <v>947</v>
      </c>
      <c r="U12" s="16"/>
    </row>
    <row r="13" spans="2:21" ht="16.2" customHeight="1">
      <c r="B13" s="492"/>
      <c r="C13" s="102">
        <v>6</v>
      </c>
      <c r="D13" s="51" t="s">
        <v>1086</v>
      </c>
      <c r="E13" s="187" t="s">
        <v>42</v>
      </c>
      <c r="F13" s="38">
        <v>4</v>
      </c>
      <c r="G13" s="38">
        <v>1</v>
      </c>
      <c r="H13" s="38">
        <v>5000</v>
      </c>
      <c r="I13" s="38">
        <v>150</v>
      </c>
      <c r="J13" s="38">
        <v>10</v>
      </c>
      <c r="K13" s="38">
        <v>8</v>
      </c>
      <c r="L13" s="38" t="s">
        <v>43</v>
      </c>
      <c r="M13" s="38" t="s">
        <v>44</v>
      </c>
      <c r="N13" s="38">
        <v>1.6</v>
      </c>
      <c r="O13" s="38" t="s">
        <v>45</v>
      </c>
      <c r="P13" s="38" t="s">
        <v>46</v>
      </c>
      <c r="Q13" s="38" t="s">
        <v>47</v>
      </c>
      <c r="R13" s="38" t="s">
        <v>50</v>
      </c>
      <c r="S13" s="188" t="s">
        <v>9</v>
      </c>
      <c r="T13" s="38" t="s">
        <v>947</v>
      </c>
      <c r="U13" s="16"/>
    </row>
    <row r="14" spans="2:21" ht="16.2" customHeight="1">
      <c r="B14" s="492"/>
      <c r="C14" s="102">
        <v>7</v>
      </c>
      <c r="D14" s="51" t="s">
        <v>1087</v>
      </c>
      <c r="E14" s="187" t="s">
        <v>42</v>
      </c>
      <c r="F14" s="38">
        <v>6</v>
      </c>
      <c r="G14" s="38">
        <v>2</v>
      </c>
      <c r="H14" s="38">
        <v>5000</v>
      </c>
      <c r="I14" s="38">
        <v>150</v>
      </c>
      <c r="J14" s="38">
        <v>10</v>
      </c>
      <c r="K14" s="38">
        <v>8</v>
      </c>
      <c r="L14" s="38" t="s">
        <v>43</v>
      </c>
      <c r="M14" s="38" t="s">
        <v>44</v>
      </c>
      <c r="N14" s="38">
        <v>1.6</v>
      </c>
      <c r="O14" s="38" t="s">
        <v>45</v>
      </c>
      <c r="P14" s="38" t="s">
        <v>46</v>
      </c>
      <c r="Q14" s="38" t="s">
        <v>47</v>
      </c>
      <c r="R14" s="38" t="s">
        <v>50</v>
      </c>
      <c r="S14" s="188" t="s">
        <v>9</v>
      </c>
      <c r="T14" s="38" t="s">
        <v>947</v>
      </c>
      <c r="U14" s="16"/>
    </row>
    <row r="15" spans="2:21" ht="16.2" customHeight="1">
      <c r="B15" s="494"/>
      <c r="C15" s="102">
        <v>8</v>
      </c>
      <c r="D15" s="51" t="s">
        <v>1088</v>
      </c>
      <c r="E15" s="187" t="s">
        <v>42</v>
      </c>
      <c r="F15" s="38">
        <v>6</v>
      </c>
      <c r="G15" s="38">
        <v>3</v>
      </c>
      <c r="H15" s="38">
        <v>5000</v>
      </c>
      <c r="I15" s="38">
        <v>150</v>
      </c>
      <c r="J15" s="38">
        <v>10</v>
      </c>
      <c r="K15" s="38">
        <v>8</v>
      </c>
      <c r="L15" s="38" t="s">
        <v>43</v>
      </c>
      <c r="M15" s="38" t="s">
        <v>44</v>
      </c>
      <c r="N15" s="38">
        <v>1.6</v>
      </c>
      <c r="O15" s="38" t="s">
        <v>45</v>
      </c>
      <c r="P15" s="38" t="s">
        <v>46</v>
      </c>
      <c r="Q15" s="38" t="s">
        <v>47</v>
      </c>
      <c r="R15" s="38" t="s">
        <v>50</v>
      </c>
      <c r="S15" s="188" t="s">
        <v>9</v>
      </c>
      <c r="T15" s="38" t="s">
        <v>947</v>
      </c>
      <c r="U15" s="16"/>
    </row>
    <row r="16" spans="2:21" ht="15" thickBot="1">
      <c r="B16" s="103"/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6"/>
      <c r="T16" s="106"/>
      <c r="U16" s="107"/>
    </row>
    <row r="20" spans="2:21" ht="17.399999999999999">
      <c r="B20" s="483" t="s">
        <v>914</v>
      </c>
      <c r="C20" s="502"/>
      <c r="D20" s="484"/>
      <c r="E20" s="484"/>
      <c r="F20" s="484"/>
      <c r="G20" s="484"/>
      <c r="H20" s="484"/>
      <c r="I20" s="484"/>
      <c r="J20" s="484"/>
      <c r="K20" s="484"/>
      <c r="L20" s="484"/>
      <c r="M20" s="484"/>
      <c r="N20" s="484"/>
      <c r="O20" s="484"/>
      <c r="P20" s="484"/>
      <c r="Q20" s="484"/>
      <c r="R20" s="484"/>
      <c r="S20" s="484"/>
      <c r="T20" s="484"/>
      <c r="U20" s="485"/>
    </row>
    <row r="21" spans="2:21" ht="50.4">
      <c r="B21" s="27" t="s">
        <v>25</v>
      </c>
      <c r="C21" s="28" t="s">
        <v>221</v>
      </c>
      <c r="D21" s="29" t="s">
        <v>51</v>
      </c>
      <c r="E21" s="30" t="s">
        <v>26</v>
      </c>
      <c r="F21" s="29" t="s">
        <v>52</v>
      </c>
      <c r="G21" s="29" t="s">
        <v>28</v>
      </c>
      <c r="H21" s="29" t="s">
        <v>29</v>
      </c>
      <c r="I21" s="29" t="s">
        <v>30</v>
      </c>
      <c r="J21" s="32" t="s">
        <v>552</v>
      </c>
      <c r="K21" s="29" t="s">
        <v>538</v>
      </c>
      <c r="L21" s="29" t="s">
        <v>32</v>
      </c>
      <c r="M21" s="29" t="s">
        <v>33</v>
      </c>
      <c r="N21" s="29" t="s">
        <v>34</v>
      </c>
      <c r="O21" s="29" t="s">
        <v>35</v>
      </c>
      <c r="P21" s="29" t="s">
        <v>36</v>
      </c>
      <c r="Q21" s="29" t="s">
        <v>37</v>
      </c>
      <c r="R21" s="29" t="s">
        <v>38</v>
      </c>
      <c r="S21" s="29" t="s">
        <v>39</v>
      </c>
      <c r="T21" s="29" t="s">
        <v>40</v>
      </c>
      <c r="U21" s="101" t="s">
        <v>41</v>
      </c>
    </row>
    <row r="22" spans="2:21" ht="13.95" customHeight="1">
      <c r="B22" s="491" t="s">
        <v>917</v>
      </c>
      <c r="C22" s="108"/>
      <c r="D22" s="109" t="s">
        <v>583</v>
      </c>
      <c r="E22" s="110" t="s">
        <v>355</v>
      </c>
      <c r="F22" s="111">
        <v>2</v>
      </c>
      <c r="G22" s="111">
        <v>0</v>
      </c>
      <c r="H22" s="111">
        <v>5000</v>
      </c>
      <c r="I22" s="111">
        <v>150</v>
      </c>
      <c r="J22" s="111">
        <v>10</v>
      </c>
      <c r="K22" s="111">
        <v>6</v>
      </c>
      <c r="L22" s="111" t="s">
        <v>604</v>
      </c>
      <c r="M22" s="111" t="s">
        <v>56</v>
      </c>
      <c r="N22" s="111">
        <v>1.5</v>
      </c>
      <c r="O22" s="111" t="s">
        <v>281</v>
      </c>
      <c r="P22" s="188" t="s">
        <v>271</v>
      </c>
      <c r="Q22" s="51" t="s">
        <v>47</v>
      </c>
      <c r="R22" s="186" t="s">
        <v>50</v>
      </c>
      <c r="S22" s="187" t="s">
        <v>220</v>
      </c>
      <c r="T22" s="38" t="s">
        <v>1123</v>
      </c>
      <c r="U22" s="16"/>
    </row>
    <row r="23" spans="2:21">
      <c r="B23" s="492"/>
      <c r="C23" s="108"/>
      <c r="D23" s="52" t="s">
        <v>330</v>
      </c>
      <c r="E23" s="110" t="s">
        <v>355</v>
      </c>
      <c r="F23" s="111">
        <v>2</v>
      </c>
      <c r="G23" s="111">
        <v>1</v>
      </c>
      <c r="H23" s="111">
        <v>5000</v>
      </c>
      <c r="I23" s="111">
        <v>150</v>
      </c>
      <c r="J23" s="111">
        <v>10</v>
      </c>
      <c r="K23" s="111">
        <v>6</v>
      </c>
      <c r="L23" s="111" t="s">
        <v>604</v>
      </c>
      <c r="M23" s="111" t="s">
        <v>56</v>
      </c>
      <c r="N23" s="111">
        <v>1.5</v>
      </c>
      <c r="O23" s="111" t="s">
        <v>281</v>
      </c>
      <c r="P23" s="188" t="s">
        <v>271</v>
      </c>
      <c r="Q23" s="51" t="s">
        <v>47</v>
      </c>
      <c r="R23" s="186" t="s">
        <v>50</v>
      </c>
      <c r="S23" s="187" t="s">
        <v>220</v>
      </c>
      <c r="T23" s="38" t="s">
        <v>1123</v>
      </c>
      <c r="U23" s="16"/>
    </row>
    <row r="24" spans="2:21">
      <c r="B24" s="494"/>
      <c r="C24" s="108"/>
      <c r="D24" s="52" t="s">
        <v>805</v>
      </c>
      <c r="E24" s="187" t="s">
        <v>355</v>
      </c>
      <c r="F24" s="186">
        <v>2</v>
      </c>
      <c r="G24" s="186">
        <v>1</v>
      </c>
      <c r="H24" s="186">
        <v>5000</v>
      </c>
      <c r="I24" s="186">
        <v>150</v>
      </c>
      <c r="J24" s="186">
        <v>10</v>
      </c>
      <c r="K24" s="186">
        <v>6</v>
      </c>
      <c r="L24" s="186" t="s">
        <v>604</v>
      </c>
      <c r="M24" s="186" t="s">
        <v>56</v>
      </c>
      <c r="N24" s="186">
        <v>1.5</v>
      </c>
      <c r="O24" s="186" t="s">
        <v>45</v>
      </c>
      <c r="P24" s="188" t="s">
        <v>271</v>
      </c>
      <c r="Q24" s="51" t="s">
        <v>47</v>
      </c>
      <c r="R24" s="186" t="s">
        <v>50</v>
      </c>
      <c r="S24" s="187" t="s">
        <v>220</v>
      </c>
      <c r="T24" s="38" t="s">
        <v>1123</v>
      </c>
      <c r="U24" s="97"/>
    </row>
    <row r="25" spans="2:21" ht="14.4" customHeight="1">
      <c r="B25" s="491" t="s">
        <v>916</v>
      </c>
      <c r="C25" s="108">
        <v>2</v>
      </c>
      <c r="D25" s="51" t="s">
        <v>53</v>
      </c>
      <c r="E25" s="186" t="s">
        <v>54</v>
      </c>
      <c r="F25" s="38">
        <v>4</v>
      </c>
      <c r="G25" s="38">
        <v>0</v>
      </c>
      <c r="H25" s="38">
        <v>5000</v>
      </c>
      <c r="I25" s="38">
        <v>150</v>
      </c>
      <c r="J25" s="38">
        <v>10</v>
      </c>
      <c r="K25" s="38">
        <v>6</v>
      </c>
      <c r="L25" s="111" t="s">
        <v>604</v>
      </c>
      <c r="M25" s="38" t="s">
        <v>56</v>
      </c>
      <c r="N25" s="38">
        <v>1.5</v>
      </c>
      <c r="O25" s="38" t="s">
        <v>45</v>
      </c>
      <c r="P25" s="38" t="s">
        <v>46</v>
      </c>
      <c r="Q25" s="112" t="s">
        <v>47</v>
      </c>
      <c r="R25" s="38" t="s">
        <v>50</v>
      </c>
      <c r="S25" s="188" t="s">
        <v>9</v>
      </c>
      <c r="T25" s="38" t="s">
        <v>1123</v>
      </c>
      <c r="U25" s="16"/>
    </row>
    <row r="26" spans="2:21">
      <c r="B26" s="492"/>
      <c r="C26" s="108">
        <v>3</v>
      </c>
      <c r="D26" s="51" t="s">
        <v>57</v>
      </c>
      <c r="E26" s="186" t="s">
        <v>54</v>
      </c>
      <c r="F26" s="38">
        <v>4</v>
      </c>
      <c r="G26" s="38">
        <v>1</v>
      </c>
      <c r="H26" s="38">
        <v>5000</v>
      </c>
      <c r="I26" s="38">
        <v>150</v>
      </c>
      <c r="J26" s="38">
        <v>10</v>
      </c>
      <c r="K26" s="38">
        <v>6</v>
      </c>
      <c r="L26" s="111" t="s">
        <v>604</v>
      </c>
      <c r="M26" s="38" t="s">
        <v>56</v>
      </c>
      <c r="N26" s="38">
        <v>1.5</v>
      </c>
      <c r="O26" s="38" t="s">
        <v>45</v>
      </c>
      <c r="P26" s="38" t="s">
        <v>46</v>
      </c>
      <c r="Q26" s="112" t="s">
        <v>47</v>
      </c>
      <c r="R26" s="38" t="s">
        <v>50</v>
      </c>
      <c r="S26" s="188" t="s">
        <v>9</v>
      </c>
      <c r="T26" s="38" t="s">
        <v>1123</v>
      </c>
      <c r="U26" s="16"/>
    </row>
    <row r="27" spans="2:21">
      <c r="B27" s="492"/>
      <c r="C27" s="108">
        <v>4</v>
      </c>
      <c r="D27" s="51" t="s">
        <v>58</v>
      </c>
      <c r="E27" s="186" t="s">
        <v>54</v>
      </c>
      <c r="F27" s="38">
        <v>4</v>
      </c>
      <c r="G27" s="38">
        <v>2</v>
      </c>
      <c r="H27" s="38">
        <v>5000</v>
      </c>
      <c r="I27" s="38">
        <v>150</v>
      </c>
      <c r="J27" s="38">
        <v>10</v>
      </c>
      <c r="K27" s="38">
        <v>6</v>
      </c>
      <c r="L27" s="111" t="s">
        <v>604</v>
      </c>
      <c r="M27" s="38" t="s">
        <v>56</v>
      </c>
      <c r="N27" s="38">
        <v>1.5</v>
      </c>
      <c r="O27" s="38" t="s">
        <v>45</v>
      </c>
      <c r="P27" s="38" t="s">
        <v>46</v>
      </c>
      <c r="Q27" s="112" t="s">
        <v>47</v>
      </c>
      <c r="R27" s="38" t="s">
        <v>50</v>
      </c>
      <c r="S27" s="188" t="s">
        <v>9</v>
      </c>
      <c r="T27" s="38" t="s">
        <v>1123</v>
      </c>
      <c r="U27" s="16"/>
    </row>
    <row r="28" spans="2:21">
      <c r="B28" s="492"/>
      <c r="C28" s="108">
        <v>5</v>
      </c>
      <c r="D28" s="51" t="s">
        <v>59</v>
      </c>
      <c r="E28" s="186" t="s">
        <v>54</v>
      </c>
      <c r="F28" s="38">
        <v>4</v>
      </c>
      <c r="G28" s="38">
        <v>3</v>
      </c>
      <c r="H28" s="38">
        <v>5000</v>
      </c>
      <c r="I28" s="38">
        <v>150</v>
      </c>
      <c r="J28" s="38">
        <v>10</v>
      </c>
      <c r="K28" s="38">
        <v>6</v>
      </c>
      <c r="L28" s="111" t="s">
        <v>604</v>
      </c>
      <c r="M28" s="38" t="s">
        <v>56</v>
      </c>
      <c r="N28" s="38">
        <v>1.5</v>
      </c>
      <c r="O28" s="38" t="s">
        <v>45</v>
      </c>
      <c r="P28" s="38" t="s">
        <v>46</v>
      </c>
      <c r="Q28" s="112" t="s">
        <v>47</v>
      </c>
      <c r="R28" s="38" t="s">
        <v>50</v>
      </c>
      <c r="S28" s="188" t="s">
        <v>9</v>
      </c>
      <c r="T28" s="38" t="s">
        <v>1123</v>
      </c>
      <c r="U28" s="16"/>
    </row>
    <row r="29" spans="2:21">
      <c r="B29" s="492"/>
      <c r="C29" s="108">
        <v>6</v>
      </c>
      <c r="D29" s="51" t="s">
        <v>60</v>
      </c>
      <c r="E29" s="186" t="s">
        <v>54</v>
      </c>
      <c r="F29" s="38">
        <v>4</v>
      </c>
      <c r="G29" s="38">
        <v>4</v>
      </c>
      <c r="H29" s="38">
        <v>5000</v>
      </c>
      <c r="I29" s="38">
        <v>150</v>
      </c>
      <c r="J29" s="38">
        <v>10</v>
      </c>
      <c r="K29" s="38">
        <v>6</v>
      </c>
      <c r="L29" s="111" t="s">
        <v>604</v>
      </c>
      <c r="M29" s="38" t="s">
        <v>56</v>
      </c>
      <c r="N29" s="38">
        <v>1.5</v>
      </c>
      <c r="O29" s="38" t="s">
        <v>45</v>
      </c>
      <c r="P29" s="38" t="s">
        <v>46</v>
      </c>
      <c r="Q29" s="112" t="s">
        <v>47</v>
      </c>
      <c r="R29" s="38" t="s">
        <v>50</v>
      </c>
      <c r="S29" s="188" t="s">
        <v>9</v>
      </c>
      <c r="T29" s="38" t="s">
        <v>1123</v>
      </c>
      <c r="U29" s="16"/>
    </row>
    <row r="30" spans="2:21">
      <c r="B30" s="492"/>
      <c r="C30" s="108">
        <v>7</v>
      </c>
      <c r="D30" s="51" t="s">
        <v>61</v>
      </c>
      <c r="E30" s="186" t="s">
        <v>54</v>
      </c>
      <c r="F30" s="38">
        <v>4</v>
      </c>
      <c r="G30" s="38">
        <v>0</v>
      </c>
      <c r="H30" s="38">
        <v>5000</v>
      </c>
      <c r="I30" s="38">
        <v>150</v>
      </c>
      <c r="J30" s="38">
        <v>10</v>
      </c>
      <c r="K30" s="38">
        <v>6</v>
      </c>
      <c r="L30" s="111" t="s">
        <v>604</v>
      </c>
      <c r="M30" s="38" t="s">
        <v>56</v>
      </c>
      <c r="N30" s="38">
        <v>1.5</v>
      </c>
      <c r="O30" s="38" t="s">
        <v>45</v>
      </c>
      <c r="P30" s="38" t="s">
        <v>62</v>
      </c>
      <c r="Q30" s="112" t="s">
        <v>47</v>
      </c>
      <c r="R30" s="38" t="s">
        <v>50</v>
      </c>
      <c r="S30" s="188" t="s">
        <v>9</v>
      </c>
      <c r="T30" s="38" t="s">
        <v>1123</v>
      </c>
      <c r="U30" s="16"/>
    </row>
    <row r="31" spans="2:21">
      <c r="B31" s="492"/>
      <c r="C31" s="108">
        <v>8</v>
      </c>
      <c r="D31" s="51" t="s">
        <v>63</v>
      </c>
      <c r="E31" s="186" t="s">
        <v>54</v>
      </c>
      <c r="F31" s="38">
        <v>4</v>
      </c>
      <c r="G31" s="38">
        <v>1</v>
      </c>
      <c r="H31" s="38">
        <v>5000</v>
      </c>
      <c r="I31" s="38">
        <v>150</v>
      </c>
      <c r="J31" s="38">
        <v>10</v>
      </c>
      <c r="K31" s="38">
        <v>6</v>
      </c>
      <c r="L31" s="111" t="s">
        <v>604</v>
      </c>
      <c r="M31" s="38" t="s">
        <v>56</v>
      </c>
      <c r="N31" s="38">
        <v>1.5</v>
      </c>
      <c r="O31" s="38" t="s">
        <v>45</v>
      </c>
      <c r="P31" s="38" t="s">
        <v>62</v>
      </c>
      <c r="Q31" s="112" t="s">
        <v>47</v>
      </c>
      <c r="R31" s="38" t="s">
        <v>50</v>
      </c>
      <c r="S31" s="188" t="s">
        <v>9</v>
      </c>
      <c r="T31" s="38" t="s">
        <v>1123</v>
      </c>
      <c r="U31" s="16"/>
    </row>
    <row r="32" spans="2:21">
      <c r="B32" s="492"/>
      <c r="C32" s="108">
        <v>9</v>
      </c>
      <c r="D32" s="51" t="s">
        <v>64</v>
      </c>
      <c r="E32" s="186" t="s">
        <v>54</v>
      </c>
      <c r="F32" s="38">
        <v>4</v>
      </c>
      <c r="G32" s="38">
        <v>2</v>
      </c>
      <c r="H32" s="38">
        <v>5000</v>
      </c>
      <c r="I32" s="38">
        <v>150</v>
      </c>
      <c r="J32" s="38">
        <v>10</v>
      </c>
      <c r="K32" s="38">
        <v>6</v>
      </c>
      <c r="L32" s="111" t="s">
        <v>604</v>
      </c>
      <c r="M32" s="38" t="s">
        <v>56</v>
      </c>
      <c r="N32" s="38">
        <v>1.5</v>
      </c>
      <c r="O32" s="38" t="s">
        <v>45</v>
      </c>
      <c r="P32" s="38" t="s">
        <v>62</v>
      </c>
      <c r="Q32" s="112" t="s">
        <v>47</v>
      </c>
      <c r="R32" s="38" t="s">
        <v>50</v>
      </c>
      <c r="S32" s="188" t="s">
        <v>9</v>
      </c>
      <c r="T32" s="38" t="s">
        <v>1123</v>
      </c>
      <c r="U32" s="16"/>
    </row>
    <row r="33" spans="2:21">
      <c r="B33" s="492"/>
      <c r="C33" s="108">
        <v>10</v>
      </c>
      <c r="D33" s="51" t="s">
        <v>65</v>
      </c>
      <c r="E33" s="186" t="s">
        <v>54</v>
      </c>
      <c r="F33" s="38">
        <v>4</v>
      </c>
      <c r="G33" s="38">
        <v>3</v>
      </c>
      <c r="H33" s="38">
        <v>5000</v>
      </c>
      <c r="I33" s="38">
        <v>150</v>
      </c>
      <c r="J33" s="38">
        <v>10</v>
      </c>
      <c r="K33" s="38">
        <v>6</v>
      </c>
      <c r="L33" s="111" t="s">
        <v>604</v>
      </c>
      <c r="M33" s="38" t="s">
        <v>56</v>
      </c>
      <c r="N33" s="38">
        <v>1.5</v>
      </c>
      <c r="O33" s="38" t="s">
        <v>45</v>
      </c>
      <c r="P33" s="38" t="s">
        <v>62</v>
      </c>
      <c r="Q33" s="112" t="s">
        <v>47</v>
      </c>
      <c r="R33" s="38" t="s">
        <v>50</v>
      </c>
      <c r="S33" s="188" t="s">
        <v>9</v>
      </c>
      <c r="T33" s="38" t="s">
        <v>1123</v>
      </c>
      <c r="U33" s="16"/>
    </row>
    <row r="34" spans="2:21">
      <c r="B34" s="492"/>
      <c r="C34" s="108">
        <v>11</v>
      </c>
      <c r="D34" s="51" t="s">
        <v>66</v>
      </c>
      <c r="E34" s="186" t="s">
        <v>54</v>
      </c>
      <c r="F34" s="38">
        <v>4</v>
      </c>
      <c r="G34" s="38">
        <v>4</v>
      </c>
      <c r="H34" s="38">
        <v>5000</v>
      </c>
      <c r="I34" s="38">
        <v>150</v>
      </c>
      <c r="J34" s="38">
        <v>10</v>
      </c>
      <c r="K34" s="38">
        <v>6</v>
      </c>
      <c r="L34" s="111" t="s">
        <v>604</v>
      </c>
      <c r="M34" s="38" t="s">
        <v>56</v>
      </c>
      <c r="N34" s="38">
        <v>1.5</v>
      </c>
      <c r="O34" s="38" t="s">
        <v>45</v>
      </c>
      <c r="P34" s="38" t="s">
        <v>62</v>
      </c>
      <c r="Q34" s="112" t="s">
        <v>47</v>
      </c>
      <c r="R34" s="38" t="s">
        <v>50</v>
      </c>
      <c r="S34" s="188" t="s">
        <v>9</v>
      </c>
      <c r="T34" s="38" t="s">
        <v>1123</v>
      </c>
      <c r="U34" s="16"/>
    </row>
    <row r="35" spans="2:21">
      <c r="B35" s="492"/>
      <c r="C35" s="108">
        <v>12</v>
      </c>
      <c r="D35" s="51" t="s">
        <v>314</v>
      </c>
      <c r="E35" s="186" t="s">
        <v>54</v>
      </c>
      <c r="F35" s="38">
        <v>4</v>
      </c>
      <c r="G35" s="38">
        <v>0</v>
      </c>
      <c r="H35" s="38">
        <v>5000</v>
      </c>
      <c r="I35" s="38">
        <v>150</v>
      </c>
      <c r="J35" s="38">
        <v>10</v>
      </c>
      <c r="K35" s="38">
        <v>6</v>
      </c>
      <c r="L35" s="111" t="s">
        <v>604</v>
      </c>
      <c r="M35" s="38" t="s">
        <v>56</v>
      </c>
      <c r="N35" s="38">
        <v>1.5</v>
      </c>
      <c r="O35" s="38" t="s">
        <v>45</v>
      </c>
      <c r="P35" s="38" t="s">
        <v>46</v>
      </c>
      <c r="Q35" s="112" t="s">
        <v>47</v>
      </c>
      <c r="R35" s="38" t="s">
        <v>50</v>
      </c>
      <c r="S35" s="188" t="s">
        <v>220</v>
      </c>
      <c r="T35" s="38" t="s">
        <v>1123</v>
      </c>
      <c r="U35" s="16"/>
    </row>
    <row r="36" spans="2:21">
      <c r="B36" s="492"/>
      <c r="C36" s="108">
        <v>13</v>
      </c>
      <c r="D36" s="51" t="s">
        <v>315</v>
      </c>
      <c r="E36" s="186" t="s">
        <v>54</v>
      </c>
      <c r="F36" s="38">
        <v>4</v>
      </c>
      <c r="G36" s="38">
        <v>1</v>
      </c>
      <c r="H36" s="38">
        <v>5000</v>
      </c>
      <c r="I36" s="38">
        <v>150</v>
      </c>
      <c r="J36" s="38">
        <v>10</v>
      </c>
      <c r="K36" s="38">
        <v>6</v>
      </c>
      <c r="L36" s="111" t="s">
        <v>604</v>
      </c>
      <c r="M36" s="38" t="s">
        <v>56</v>
      </c>
      <c r="N36" s="38">
        <v>1.5</v>
      </c>
      <c r="O36" s="38" t="s">
        <v>45</v>
      </c>
      <c r="P36" s="38" t="s">
        <v>46</v>
      </c>
      <c r="Q36" s="112" t="s">
        <v>47</v>
      </c>
      <c r="R36" s="38" t="s">
        <v>50</v>
      </c>
      <c r="S36" s="188" t="s">
        <v>9</v>
      </c>
      <c r="T36" s="38" t="s">
        <v>1123</v>
      </c>
      <c r="U36" s="16"/>
    </row>
    <row r="37" spans="2:21">
      <c r="B37" s="492"/>
      <c r="C37" s="108">
        <v>14</v>
      </c>
      <c r="D37" s="51" t="s">
        <v>316</v>
      </c>
      <c r="E37" s="186" t="s">
        <v>54</v>
      </c>
      <c r="F37" s="38">
        <v>4</v>
      </c>
      <c r="G37" s="38">
        <v>2</v>
      </c>
      <c r="H37" s="38">
        <v>5000</v>
      </c>
      <c r="I37" s="38">
        <v>150</v>
      </c>
      <c r="J37" s="38">
        <v>10</v>
      </c>
      <c r="K37" s="38">
        <v>6</v>
      </c>
      <c r="L37" s="111" t="s">
        <v>604</v>
      </c>
      <c r="M37" s="38" t="s">
        <v>56</v>
      </c>
      <c r="N37" s="38">
        <v>1.5</v>
      </c>
      <c r="O37" s="38" t="s">
        <v>45</v>
      </c>
      <c r="P37" s="38" t="s">
        <v>46</v>
      </c>
      <c r="Q37" s="112" t="s">
        <v>47</v>
      </c>
      <c r="R37" s="38" t="s">
        <v>50</v>
      </c>
      <c r="S37" s="188" t="s">
        <v>9</v>
      </c>
      <c r="T37" s="38" t="s">
        <v>1123</v>
      </c>
      <c r="U37" s="16"/>
    </row>
    <row r="38" spans="2:21">
      <c r="B38" s="492"/>
      <c r="C38" s="108">
        <v>15</v>
      </c>
      <c r="D38" s="51" t="s">
        <v>317</v>
      </c>
      <c r="E38" s="186" t="s">
        <v>54</v>
      </c>
      <c r="F38" s="38">
        <v>4</v>
      </c>
      <c r="G38" s="38">
        <v>3</v>
      </c>
      <c r="H38" s="38">
        <v>5000</v>
      </c>
      <c r="I38" s="38">
        <v>150</v>
      </c>
      <c r="J38" s="38">
        <v>10</v>
      </c>
      <c r="K38" s="38">
        <v>6</v>
      </c>
      <c r="L38" s="111" t="s">
        <v>604</v>
      </c>
      <c r="M38" s="38" t="s">
        <v>56</v>
      </c>
      <c r="N38" s="38">
        <v>1.5</v>
      </c>
      <c r="O38" s="38" t="s">
        <v>45</v>
      </c>
      <c r="P38" s="38" t="s">
        <v>46</v>
      </c>
      <c r="Q38" s="112" t="s">
        <v>47</v>
      </c>
      <c r="R38" s="38" t="s">
        <v>50</v>
      </c>
      <c r="S38" s="188" t="s">
        <v>9</v>
      </c>
      <c r="T38" s="38" t="s">
        <v>1123</v>
      </c>
      <c r="U38" s="16"/>
    </row>
    <row r="39" spans="2:21">
      <c r="B39" s="492"/>
      <c r="C39" s="108">
        <v>16</v>
      </c>
      <c r="D39" s="51" t="s">
        <v>318</v>
      </c>
      <c r="E39" s="186" t="s">
        <v>54</v>
      </c>
      <c r="F39" s="38">
        <v>4</v>
      </c>
      <c r="G39" s="38">
        <v>4</v>
      </c>
      <c r="H39" s="38">
        <v>5000</v>
      </c>
      <c r="I39" s="38">
        <v>150</v>
      </c>
      <c r="J39" s="38">
        <v>10</v>
      </c>
      <c r="K39" s="38">
        <v>6</v>
      </c>
      <c r="L39" s="111" t="s">
        <v>604</v>
      </c>
      <c r="M39" s="38" t="s">
        <v>56</v>
      </c>
      <c r="N39" s="38">
        <v>1.5</v>
      </c>
      <c r="O39" s="38" t="s">
        <v>45</v>
      </c>
      <c r="P39" s="38" t="s">
        <v>46</v>
      </c>
      <c r="Q39" s="112" t="s">
        <v>47</v>
      </c>
      <c r="R39" s="38" t="s">
        <v>50</v>
      </c>
      <c r="S39" s="188" t="s">
        <v>9</v>
      </c>
      <c r="T39" s="38" t="s">
        <v>1123</v>
      </c>
      <c r="U39" s="16"/>
    </row>
    <row r="40" spans="2:21">
      <c r="B40" s="492"/>
      <c r="C40" s="108">
        <v>17</v>
      </c>
      <c r="D40" s="51" t="s">
        <v>319</v>
      </c>
      <c r="E40" s="186" t="s">
        <v>54</v>
      </c>
      <c r="F40" s="38">
        <v>4</v>
      </c>
      <c r="G40" s="38">
        <v>0</v>
      </c>
      <c r="H40" s="38">
        <v>5000</v>
      </c>
      <c r="I40" s="38">
        <v>150</v>
      </c>
      <c r="J40" s="38">
        <v>10</v>
      </c>
      <c r="K40" s="38">
        <v>6</v>
      </c>
      <c r="L40" s="111" t="s">
        <v>604</v>
      </c>
      <c r="M40" s="38" t="s">
        <v>56</v>
      </c>
      <c r="N40" s="38">
        <v>1.5</v>
      </c>
      <c r="O40" s="38" t="s">
        <v>45</v>
      </c>
      <c r="P40" s="38" t="s">
        <v>62</v>
      </c>
      <c r="Q40" s="112" t="s">
        <v>47</v>
      </c>
      <c r="R40" s="38" t="s">
        <v>50</v>
      </c>
      <c r="S40" s="188" t="s">
        <v>9</v>
      </c>
      <c r="T40" s="38" t="s">
        <v>1123</v>
      </c>
      <c r="U40" s="16"/>
    </row>
    <row r="41" spans="2:21">
      <c r="B41" s="492"/>
      <c r="C41" s="108">
        <v>18</v>
      </c>
      <c r="D41" s="51" t="s">
        <v>320</v>
      </c>
      <c r="E41" s="186" t="s">
        <v>54</v>
      </c>
      <c r="F41" s="38">
        <v>4</v>
      </c>
      <c r="G41" s="38">
        <v>1</v>
      </c>
      <c r="H41" s="38">
        <v>5000</v>
      </c>
      <c r="I41" s="38">
        <v>150</v>
      </c>
      <c r="J41" s="38">
        <v>10</v>
      </c>
      <c r="K41" s="38">
        <v>6</v>
      </c>
      <c r="L41" s="111" t="s">
        <v>604</v>
      </c>
      <c r="M41" s="38" t="s">
        <v>56</v>
      </c>
      <c r="N41" s="38">
        <v>1.5</v>
      </c>
      <c r="O41" s="38" t="s">
        <v>45</v>
      </c>
      <c r="P41" s="38" t="s">
        <v>62</v>
      </c>
      <c r="Q41" s="112" t="s">
        <v>47</v>
      </c>
      <c r="R41" s="38" t="s">
        <v>50</v>
      </c>
      <c r="S41" s="188" t="s">
        <v>220</v>
      </c>
      <c r="T41" s="38" t="s">
        <v>1123</v>
      </c>
      <c r="U41" s="16"/>
    </row>
    <row r="42" spans="2:21">
      <c r="B42" s="492"/>
      <c r="C42" s="108">
        <v>19</v>
      </c>
      <c r="D42" s="51" t="s">
        <v>321</v>
      </c>
      <c r="E42" s="186" t="s">
        <v>54</v>
      </c>
      <c r="F42" s="38">
        <v>4</v>
      </c>
      <c r="G42" s="38">
        <v>2</v>
      </c>
      <c r="H42" s="38">
        <v>5000</v>
      </c>
      <c r="I42" s="38">
        <v>150</v>
      </c>
      <c r="J42" s="38">
        <v>10</v>
      </c>
      <c r="K42" s="38">
        <v>6</v>
      </c>
      <c r="L42" s="111" t="s">
        <v>604</v>
      </c>
      <c r="M42" s="38" t="s">
        <v>56</v>
      </c>
      <c r="N42" s="38">
        <v>1.5</v>
      </c>
      <c r="O42" s="38" t="s">
        <v>45</v>
      </c>
      <c r="P42" s="38" t="s">
        <v>62</v>
      </c>
      <c r="Q42" s="112" t="s">
        <v>47</v>
      </c>
      <c r="R42" s="38" t="s">
        <v>50</v>
      </c>
      <c r="S42" s="188" t="s">
        <v>220</v>
      </c>
      <c r="T42" s="38" t="s">
        <v>1123</v>
      </c>
      <c r="U42" s="16"/>
    </row>
    <row r="43" spans="2:21">
      <c r="B43" s="492"/>
      <c r="C43" s="108">
        <v>20</v>
      </c>
      <c r="D43" s="51" t="s">
        <v>322</v>
      </c>
      <c r="E43" s="186" t="s">
        <v>54</v>
      </c>
      <c r="F43" s="38">
        <v>4</v>
      </c>
      <c r="G43" s="38">
        <v>3</v>
      </c>
      <c r="H43" s="38">
        <v>5000</v>
      </c>
      <c r="I43" s="38">
        <v>150</v>
      </c>
      <c r="J43" s="38">
        <v>10</v>
      </c>
      <c r="K43" s="38">
        <v>6</v>
      </c>
      <c r="L43" s="111" t="s">
        <v>604</v>
      </c>
      <c r="M43" s="38" t="s">
        <v>56</v>
      </c>
      <c r="N43" s="38">
        <v>1.5</v>
      </c>
      <c r="O43" s="38" t="s">
        <v>45</v>
      </c>
      <c r="P43" s="38" t="s">
        <v>62</v>
      </c>
      <c r="Q43" s="112" t="s">
        <v>47</v>
      </c>
      <c r="R43" s="38" t="s">
        <v>50</v>
      </c>
      <c r="S43" s="188" t="s">
        <v>9</v>
      </c>
      <c r="T43" s="38" t="s">
        <v>1123</v>
      </c>
      <c r="U43" s="16"/>
    </row>
    <row r="44" spans="2:21">
      <c r="B44" s="494"/>
      <c r="C44" s="108">
        <v>21</v>
      </c>
      <c r="D44" s="51" t="s">
        <v>323</v>
      </c>
      <c r="E44" s="186" t="s">
        <v>54</v>
      </c>
      <c r="F44" s="38">
        <v>4</v>
      </c>
      <c r="G44" s="38">
        <v>4</v>
      </c>
      <c r="H44" s="38">
        <v>5000</v>
      </c>
      <c r="I44" s="38">
        <v>150</v>
      </c>
      <c r="J44" s="38">
        <v>10</v>
      </c>
      <c r="K44" s="38">
        <v>6</v>
      </c>
      <c r="L44" s="111" t="s">
        <v>604</v>
      </c>
      <c r="M44" s="38" t="s">
        <v>56</v>
      </c>
      <c r="N44" s="38">
        <v>1.5</v>
      </c>
      <c r="O44" s="38" t="s">
        <v>45</v>
      </c>
      <c r="P44" s="38" t="s">
        <v>62</v>
      </c>
      <c r="Q44" s="112" t="s">
        <v>47</v>
      </c>
      <c r="R44" s="38" t="s">
        <v>50</v>
      </c>
      <c r="S44" s="188" t="s">
        <v>9</v>
      </c>
      <c r="T44" s="38" t="s">
        <v>1123</v>
      </c>
      <c r="U44" s="16"/>
    </row>
    <row r="45" spans="2:21" ht="15" thickBot="1">
      <c r="B45" s="103"/>
      <c r="C45" s="104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13"/>
      <c r="T45" s="113"/>
      <c r="U45" s="114"/>
    </row>
    <row r="46" spans="2:21" ht="15" thickBot="1">
      <c r="B46" s="115"/>
      <c r="C46" s="115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42"/>
      <c r="T46" s="42"/>
      <c r="U46" s="42"/>
    </row>
    <row r="47" spans="2:21" ht="17.399999999999999">
      <c r="B47" s="483" t="s">
        <v>914</v>
      </c>
      <c r="C47" s="502"/>
      <c r="D47" s="484"/>
      <c r="E47" s="484"/>
      <c r="F47" s="484"/>
      <c r="G47" s="484"/>
      <c r="H47" s="484"/>
      <c r="I47" s="484"/>
      <c r="J47" s="484"/>
      <c r="K47" s="484"/>
      <c r="L47" s="484"/>
      <c r="M47" s="484"/>
      <c r="N47" s="484"/>
      <c r="O47" s="484"/>
      <c r="P47" s="484"/>
      <c r="Q47" s="484"/>
      <c r="R47" s="484"/>
      <c r="S47" s="484"/>
      <c r="T47" s="484"/>
      <c r="U47" s="485"/>
    </row>
    <row r="48" spans="2:21" ht="50.4">
      <c r="B48" s="117" t="s">
        <v>25</v>
      </c>
      <c r="C48" s="118" t="s">
        <v>221</v>
      </c>
      <c r="D48" s="119" t="s">
        <v>736</v>
      </c>
      <c r="E48" s="37" t="s">
        <v>26</v>
      </c>
      <c r="F48" s="119" t="s">
        <v>737</v>
      </c>
      <c r="G48" s="119" t="s">
        <v>738</v>
      </c>
      <c r="H48" s="119" t="s">
        <v>739</v>
      </c>
      <c r="I48" s="119" t="s">
        <v>740</v>
      </c>
      <c r="J48" s="120" t="s">
        <v>741</v>
      </c>
      <c r="K48" s="119" t="s">
        <v>749</v>
      </c>
      <c r="L48" s="119" t="s">
        <v>742</v>
      </c>
      <c r="M48" s="119" t="s">
        <v>743</v>
      </c>
      <c r="N48" s="119" t="s">
        <v>744</v>
      </c>
      <c r="O48" s="119" t="s">
        <v>745</v>
      </c>
      <c r="P48" s="119" t="s">
        <v>746</v>
      </c>
      <c r="Q48" s="119" t="s">
        <v>747</v>
      </c>
      <c r="R48" s="119" t="s">
        <v>748</v>
      </c>
      <c r="S48" s="119" t="s">
        <v>39</v>
      </c>
      <c r="T48" s="119" t="s">
        <v>40</v>
      </c>
      <c r="U48" s="121" t="s">
        <v>41</v>
      </c>
    </row>
    <row r="49" spans="2:23" ht="57.6">
      <c r="B49" s="102" t="s">
        <v>735</v>
      </c>
      <c r="C49" s="115"/>
      <c r="D49" s="38" t="s">
        <v>734</v>
      </c>
      <c r="E49" s="186" t="s">
        <v>54</v>
      </c>
      <c r="F49" s="38">
        <v>3</v>
      </c>
      <c r="G49" s="38">
        <v>1</v>
      </c>
      <c r="H49" s="38">
        <v>2500</v>
      </c>
      <c r="I49" s="38">
        <v>50</v>
      </c>
      <c r="J49" s="38">
        <v>8</v>
      </c>
      <c r="K49" s="38">
        <v>4</v>
      </c>
      <c r="L49" s="186" t="s">
        <v>729</v>
      </c>
      <c r="M49" s="38" t="s">
        <v>56</v>
      </c>
      <c r="N49" s="38">
        <v>1.5</v>
      </c>
      <c r="O49" s="38" t="s">
        <v>45</v>
      </c>
      <c r="P49" s="38" t="s">
        <v>750</v>
      </c>
      <c r="Q49" s="112" t="s">
        <v>47</v>
      </c>
      <c r="R49" s="38" t="s">
        <v>730</v>
      </c>
      <c r="S49" s="188" t="s">
        <v>220</v>
      </c>
      <c r="T49" s="129" t="s">
        <v>642</v>
      </c>
      <c r="U49" s="238"/>
      <c r="W49" s="26"/>
    </row>
    <row r="50" spans="2:23" ht="15" thickBot="1">
      <c r="B50" s="103"/>
      <c r="C50" s="104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13"/>
      <c r="T50" s="113"/>
      <c r="U50" s="114"/>
    </row>
    <row r="51" spans="2:23" ht="15" thickBot="1"/>
    <row r="52" spans="2:23" ht="17.399999999999999">
      <c r="B52" s="495" t="s">
        <v>915</v>
      </c>
      <c r="C52" s="496"/>
      <c r="D52" s="496"/>
      <c r="E52" s="496"/>
      <c r="F52" s="496"/>
      <c r="G52" s="496"/>
      <c r="H52" s="496"/>
      <c r="I52" s="496"/>
      <c r="J52" s="496"/>
      <c r="K52" s="496"/>
      <c r="L52" s="496"/>
      <c r="M52" s="496"/>
      <c r="N52" s="496"/>
      <c r="O52" s="496"/>
      <c r="P52" s="496"/>
      <c r="Q52" s="496"/>
      <c r="R52" s="496"/>
      <c r="S52" s="496"/>
      <c r="T52" s="496"/>
      <c r="U52" s="497"/>
    </row>
    <row r="53" spans="2:23" ht="50.4">
      <c r="B53" s="122" t="s">
        <v>25</v>
      </c>
      <c r="C53" s="123" t="s">
        <v>221</v>
      </c>
      <c r="D53" s="124" t="s">
        <v>51</v>
      </c>
      <c r="E53" s="125" t="s">
        <v>26</v>
      </c>
      <c r="F53" s="124" t="s">
        <v>52</v>
      </c>
      <c r="G53" s="124" t="s">
        <v>28</v>
      </c>
      <c r="H53" s="124" t="s">
        <v>29</v>
      </c>
      <c r="I53" s="124" t="s">
        <v>30</v>
      </c>
      <c r="J53" s="126" t="s">
        <v>552</v>
      </c>
      <c r="K53" s="29" t="s">
        <v>538</v>
      </c>
      <c r="L53" s="124" t="s">
        <v>32</v>
      </c>
      <c r="M53" s="124" t="s">
        <v>33</v>
      </c>
      <c r="N53" s="124" t="s">
        <v>34</v>
      </c>
      <c r="O53" s="124" t="s">
        <v>35</v>
      </c>
      <c r="P53" s="124" t="s">
        <v>36</v>
      </c>
      <c r="Q53" s="124" t="s">
        <v>37</v>
      </c>
      <c r="R53" s="124" t="s">
        <v>38</v>
      </c>
      <c r="S53" s="124" t="s">
        <v>39</v>
      </c>
      <c r="T53" s="124" t="s">
        <v>40</v>
      </c>
      <c r="U53" s="127" t="s">
        <v>41</v>
      </c>
    </row>
    <row r="54" spans="2:23">
      <c r="B54" s="486" t="s">
        <v>483</v>
      </c>
      <c r="C54" s="108">
        <v>1</v>
      </c>
      <c r="D54" s="128" t="s">
        <v>67</v>
      </c>
      <c r="E54" s="187" t="s">
        <v>42</v>
      </c>
      <c r="F54" s="38">
        <v>2</v>
      </c>
      <c r="G54" s="38">
        <v>0</v>
      </c>
      <c r="H54" s="38">
        <v>3750</v>
      </c>
      <c r="I54" s="38">
        <v>150</v>
      </c>
      <c r="J54" s="38">
        <v>8</v>
      </c>
      <c r="K54" s="38">
        <v>6</v>
      </c>
      <c r="L54" s="38" t="s">
        <v>55</v>
      </c>
      <c r="M54" s="38" t="s">
        <v>68</v>
      </c>
      <c r="N54" s="38">
        <v>1.5</v>
      </c>
      <c r="O54" s="38" t="s">
        <v>45</v>
      </c>
      <c r="P54" s="38" t="s">
        <v>46</v>
      </c>
      <c r="Q54" s="38" t="s">
        <v>47</v>
      </c>
      <c r="R54" s="186" t="s">
        <v>49</v>
      </c>
      <c r="S54" s="188" t="s">
        <v>9</v>
      </c>
      <c r="T54" s="129" t="s">
        <v>947</v>
      </c>
      <c r="U54" s="16"/>
    </row>
    <row r="55" spans="2:23">
      <c r="B55" s="486"/>
      <c r="C55" s="108">
        <v>2</v>
      </c>
      <c r="D55" s="128" t="s">
        <v>70</v>
      </c>
      <c r="E55" s="187" t="s">
        <v>42</v>
      </c>
      <c r="F55" s="38">
        <v>2</v>
      </c>
      <c r="G55" s="38">
        <v>1</v>
      </c>
      <c r="H55" s="38">
        <v>3750</v>
      </c>
      <c r="I55" s="38">
        <v>150</v>
      </c>
      <c r="J55" s="38">
        <v>8</v>
      </c>
      <c r="K55" s="38">
        <v>6</v>
      </c>
      <c r="L55" s="38" t="s">
        <v>55</v>
      </c>
      <c r="M55" s="38" t="s">
        <v>68</v>
      </c>
      <c r="N55" s="38">
        <v>1.5</v>
      </c>
      <c r="O55" s="38" t="s">
        <v>45</v>
      </c>
      <c r="P55" s="38" t="s">
        <v>46</v>
      </c>
      <c r="Q55" s="38" t="s">
        <v>47</v>
      </c>
      <c r="R55" s="186" t="s">
        <v>49</v>
      </c>
      <c r="S55" s="188" t="s">
        <v>9</v>
      </c>
      <c r="T55" s="129" t="s">
        <v>947</v>
      </c>
      <c r="U55" s="16"/>
    </row>
    <row r="56" spans="2:23">
      <c r="B56" s="486"/>
      <c r="C56" s="108">
        <v>3</v>
      </c>
      <c r="D56" s="128" t="s">
        <v>71</v>
      </c>
      <c r="E56" s="187" t="s">
        <v>42</v>
      </c>
      <c r="F56" s="38">
        <v>2</v>
      </c>
      <c r="G56" s="38">
        <v>1</v>
      </c>
      <c r="H56" s="38">
        <v>3750</v>
      </c>
      <c r="I56" s="38">
        <v>150</v>
      </c>
      <c r="J56" s="38">
        <v>8</v>
      </c>
      <c r="K56" s="38">
        <v>6</v>
      </c>
      <c r="L56" s="38" t="s">
        <v>55</v>
      </c>
      <c r="M56" s="38" t="s">
        <v>68</v>
      </c>
      <c r="N56" s="38">
        <v>1.5</v>
      </c>
      <c r="O56" s="38" t="s">
        <v>45</v>
      </c>
      <c r="P56" s="38" t="s">
        <v>46</v>
      </c>
      <c r="Q56" s="38" t="s">
        <v>47</v>
      </c>
      <c r="R56" s="186" t="s">
        <v>49</v>
      </c>
      <c r="S56" s="188" t="s">
        <v>9</v>
      </c>
      <c r="T56" s="129" t="s">
        <v>947</v>
      </c>
      <c r="U56" s="16"/>
    </row>
    <row r="57" spans="2:23">
      <c r="B57" s="486"/>
      <c r="C57" s="108">
        <v>4</v>
      </c>
      <c r="D57" s="52" t="s">
        <v>72</v>
      </c>
      <c r="E57" s="187" t="s">
        <v>42</v>
      </c>
      <c r="F57" s="38">
        <v>2</v>
      </c>
      <c r="G57" s="38">
        <v>0</v>
      </c>
      <c r="H57" s="38">
        <v>3750</v>
      </c>
      <c r="I57" s="38">
        <v>150</v>
      </c>
      <c r="J57" s="38">
        <v>8</v>
      </c>
      <c r="K57" s="38">
        <v>6</v>
      </c>
      <c r="L57" s="38" t="s">
        <v>55</v>
      </c>
      <c r="M57" s="38" t="s">
        <v>68</v>
      </c>
      <c r="N57" s="38">
        <v>1.5</v>
      </c>
      <c r="O57" s="38" t="s">
        <v>45</v>
      </c>
      <c r="P57" s="38" t="s">
        <v>62</v>
      </c>
      <c r="Q57" s="38" t="s">
        <v>47</v>
      </c>
      <c r="R57" s="186" t="s">
        <v>49</v>
      </c>
      <c r="S57" s="188" t="s">
        <v>9</v>
      </c>
      <c r="T57" s="129" t="s">
        <v>947</v>
      </c>
      <c r="U57" s="16"/>
    </row>
    <row r="58" spans="2:23">
      <c r="B58" s="486"/>
      <c r="C58" s="108">
        <v>6</v>
      </c>
      <c r="D58" s="52" t="s">
        <v>73</v>
      </c>
      <c r="E58" s="187" t="s">
        <v>42</v>
      </c>
      <c r="F58" s="38">
        <v>2</v>
      </c>
      <c r="G58" s="38">
        <v>1</v>
      </c>
      <c r="H58" s="38">
        <v>3750</v>
      </c>
      <c r="I58" s="38">
        <v>150</v>
      </c>
      <c r="J58" s="38">
        <v>8</v>
      </c>
      <c r="K58" s="38">
        <v>6</v>
      </c>
      <c r="L58" s="38" t="s">
        <v>55</v>
      </c>
      <c r="M58" s="38" t="s">
        <v>68</v>
      </c>
      <c r="N58" s="38">
        <v>1.5</v>
      </c>
      <c r="O58" s="38" t="s">
        <v>45</v>
      </c>
      <c r="P58" s="38" t="s">
        <v>62</v>
      </c>
      <c r="Q58" s="38" t="s">
        <v>47</v>
      </c>
      <c r="R58" s="186" t="s">
        <v>49</v>
      </c>
      <c r="S58" s="188" t="s">
        <v>9</v>
      </c>
      <c r="T58" s="129" t="s">
        <v>947</v>
      </c>
      <c r="U58" s="16"/>
    </row>
    <row r="59" spans="2:23">
      <c r="B59" s="486"/>
      <c r="C59" s="108">
        <v>7</v>
      </c>
      <c r="D59" s="52" t="s">
        <v>74</v>
      </c>
      <c r="E59" s="187" t="s">
        <v>42</v>
      </c>
      <c r="F59" s="38">
        <v>2</v>
      </c>
      <c r="G59" s="38">
        <v>1</v>
      </c>
      <c r="H59" s="38">
        <v>3750</v>
      </c>
      <c r="I59" s="38">
        <v>150</v>
      </c>
      <c r="J59" s="38">
        <v>8</v>
      </c>
      <c r="K59" s="38">
        <v>6</v>
      </c>
      <c r="L59" s="38" t="s">
        <v>55</v>
      </c>
      <c r="M59" s="38" t="s">
        <v>68</v>
      </c>
      <c r="N59" s="38">
        <v>1.5</v>
      </c>
      <c r="O59" s="38" t="s">
        <v>45</v>
      </c>
      <c r="P59" s="38" t="s">
        <v>62</v>
      </c>
      <c r="Q59" s="38" t="s">
        <v>47</v>
      </c>
      <c r="R59" s="186" t="s">
        <v>49</v>
      </c>
      <c r="S59" s="188" t="s">
        <v>9</v>
      </c>
      <c r="T59" s="129" t="s">
        <v>947</v>
      </c>
      <c r="U59" s="16"/>
    </row>
    <row r="60" spans="2:23">
      <c r="B60" s="486"/>
      <c r="C60" s="108">
        <v>8</v>
      </c>
      <c r="D60" s="128" t="s">
        <v>75</v>
      </c>
      <c r="E60" s="187" t="s">
        <v>42</v>
      </c>
      <c r="F60" s="38">
        <v>2</v>
      </c>
      <c r="G60" s="38">
        <v>0</v>
      </c>
      <c r="H60" s="38">
        <v>5000</v>
      </c>
      <c r="I60" s="38">
        <v>150</v>
      </c>
      <c r="J60" s="38">
        <v>10</v>
      </c>
      <c r="K60" s="38">
        <v>6</v>
      </c>
      <c r="L60" s="38" t="s">
        <v>55</v>
      </c>
      <c r="M60" s="38" t="s">
        <v>68</v>
      </c>
      <c r="N60" s="38">
        <v>1.5</v>
      </c>
      <c r="O60" s="38" t="s">
        <v>45</v>
      </c>
      <c r="P60" s="38" t="s">
        <v>46</v>
      </c>
      <c r="Q60" s="38" t="s">
        <v>47</v>
      </c>
      <c r="R60" s="38" t="s">
        <v>48</v>
      </c>
      <c r="S60" s="188" t="s">
        <v>9</v>
      </c>
      <c r="T60" s="38" t="s">
        <v>944</v>
      </c>
      <c r="U60" s="16"/>
    </row>
    <row r="61" spans="2:23">
      <c r="B61" s="486"/>
      <c r="C61" s="108">
        <v>9</v>
      </c>
      <c r="D61" s="128" t="s">
        <v>76</v>
      </c>
      <c r="E61" s="187" t="s">
        <v>42</v>
      </c>
      <c r="F61" s="38">
        <v>2</v>
      </c>
      <c r="G61" s="38">
        <v>1</v>
      </c>
      <c r="H61" s="38">
        <v>5000</v>
      </c>
      <c r="I61" s="38">
        <v>150</v>
      </c>
      <c r="J61" s="38">
        <v>10</v>
      </c>
      <c r="K61" s="38">
        <v>6</v>
      </c>
      <c r="L61" s="38" t="s">
        <v>55</v>
      </c>
      <c r="M61" s="38" t="s">
        <v>68</v>
      </c>
      <c r="N61" s="38">
        <v>1.5</v>
      </c>
      <c r="O61" s="38" t="s">
        <v>45</v>
      </c>
      <c r="P61" s="38" t="s">
        <v>46</v>
      </c>
      <c r="Q61" s="38" t="s">
        <v>47</v>
      </c>
      <c r="R61" s="38" t="s">
        <v>48</v>
      </c>
      <c r="S61" s="188" t="s">
        <v>9</v>
      </c>
      <c r="T61" s="38" t="s">
        <v>944</v>
      </c>
      <c r="U61" s="16"/>
    </row>
    <row r="62" spans="2:23">
      <c r="B62" s="486"/>
      <c r="C62" s="108">
        <v>10</v>
      </c>
      <c r="D62" s="128" t="s">
        <v>77</v>
      </c>
      <c r="E62" s="187" t="s">
        <v>42</v>
      </c>
      <c r="F62" s="38">
        <v>2</v>
      </c>
      <c r="G62" s="38">
        <v>1</v>
      </c>
      <c r="H62" s="38">
        <v>5000</v>
      </c>
      <c r="I62" s="38">
        <v>150</v>
      </c>
      <c r="J62" s="38">
        <v>10</v>
      </c>
      <c r="K62" s="38">
        <v>6</v>
      </c>
      <c r="L62" s="38" t="s">
        <v>55</v>
      </c>
      <c r="M62" s="38" t="s">
        <v>68</v>
      </c>
      <c r="N62" s="38">
        <v>1.5</v>
      </c>
      <c r="O62" s="38" t="s">
        <v>45</v>
      </c>
      <c r="P62" s="38" t="s">
        <v>46</v>
      </c>
      <c r="Q62" s="38" t="s">
        <v>47</v>
      </c>
      <c r="R62" s="38" t="s">
        <v>48</v>
      </c>
      <c r="S62" s="188" t="s">
        <v>9</v>
      </c>
      <c r="T62" s="38" t="s">
        <v>944</v>
      </c>
      <c r="U62" s="16"/>
    </row>
    <row r="63" spans="2:23">
      <c r="B63" s="486"/>
      <c r="C63" s="108">
        <v>11</v>
      </c>
      <c r="D63" s="52" t="s">
        <v>78</v>
      </c>
      <c r="E63" s="187" t="s">
        <v>42</v>
      </c>
      <c r="F63" s="38">
        <v>2</v>
      </c>
      <c r="G63" s="38">
        <v>0</v>
      </c>
      <c r="H63" s="38">
        <v>5000</v>
      </c>
      <c r="I63" s="38">
        <v>150</v>
      </c>
      <c r="J63" s="38">
        <v>10</v>
      </c>
      <c r="K63" s="38">
        <v>6</v>
      </c>
      <c r="L63" s="38" t="s">
        <v>55</v>
      </c>
      <c r="M63" s="38" t="s">
        <v>68</v>
      </c>
      <c r="N63" s="38">
        <v>1.5</v>
      </c>
      <c r="O63" s="38" t="s">
        <v>45</v>
      </c>
      <c r="P63" s="38" t="s">
        <v>62</v>
      </c>
      <c r="Q63" s="38" t="s">
        <v>47</v>
      </c>
      <c r="R63" s="38" t="s">
        <v>48</v>
      </c>
      <c r="S63" s="188" t="s">
        <v>9</v>
      </c>
      <c r="T63" s="38" t="s">
        <v>944</v>
      </c>
      <c r="U63" s="16"/>
    </row>
    <row r="64" spans="2:23">
      <c r="B64" s="486"/>
      <c r="C64" s="108">
        <v>12</v>
      </c>
      <c r="D64" s="52" t="s">
        <v>79</v>
      </c>
      <c r="E64" s="187" t="s">
        <v>42</v>
      </c>
      <c r="F64" s="38">
        <v>2</v>
      </c>
      <c r="G64" s="38">
        <v>1</v>
      </c>
      <c r="H64" s="38">
        <v>5000</v>
      </c>
      <c r="I64" s="38">
        <v>150</v>
      </c>
      <c r="J64" s="38">
        <v>10</v>
      </c>
      <c r="K64" s="38">
        <v>6</v>
      </c>
      <c r="L64" s="38" t="s">
        <v>55</v>
      </c>
      <c r="M64" s="38" t="s">
        <v>68</v>
      </c>
      <c r="N64" s="38">
        <v>1.5</v>
      </c>
      <c r="O64" s="38" t="s">
        <v>45</v>
      </c>
      <c r="P64" s="38" t="s">
        <v>62</v>
      </c>
      <c r="Q64" s="38" t="s">
        <v>47</v>
      </c>
      <c r="R64" s="38" t="s">
        <v>48</v>
      </c>
      <c r="S64" s="188" t="s">
        <v>9</v>
      </c>
      <c r="T64" s="38" t="s">
        <v>944</v>
      </c>
      <c r="U64" s="16"/>
    </row>
    <row r="65" spans="2:21">
      <c r="B65" s="486"/>
      <c r="C65" s="108">
        <v>13</v>
      </c>
      <c r="D65" s="52" t="s">
        <v>80</v>
      </c>
      <c r="E65" s="187" t="s">
        <v>42</v>
      </c>
      <c r="F65" s="38">
        <v>2</v>
      </c>
      <c r="G65" s="38">
        <v>1</v>
      </c>
      <c r="H65" s="38">
        <v>5000</v>
      </c>
      <c r="I65" s="38">
        <v>150</v>
      </c>
      <c r="J65" s="38">
        <v>10</v>
      </c>
      <c r="K65" s="38">
        <v>6</v>
      </c>
      <c r="L65" s="38" t="s">
        <v>55</v>
      </c>
      <c r="M65" s="38" t="s">
        <v>68</v>
      </c>
      <c r="N65" s="38">
        <v>1.5</v>
      </c>
      <c r="O65" s="38" t="s">
        <v>45</v>
      </c>
      <c r="P65" s="38" t="s">
        <v>62</v>
      </c>
      <c r="Q65" s="38" t="s">
        <v>47</v>
      </c>
      <c r="R65" s="38" t="s">
        <v>48</v>
      </c>
      <c r="S65" s="188" t="s">
        <v>9</v>
      </c>
      <c r="T65" s="38" t="s">
        <v>944</v>
      </c>
      <c r="U65" s="16"/>
    </row>
    <row r="66" spans="2:21">
      <c r="B66" s="486"/>
      <c r="C66" s="108">
        <v>14</v>
      </c>
      <c r="D66" s="128" t="s">
        <v>81</v>
      </c>
      <c r="E66" s="187" t="s">
        <v>42</v>
      </c>
      <c r="F66" s="38">
        <v>2</v>
      </c>
      <c r="G66" s="38">
        <v>0</v>
      </c>
      <c r="H66" s="38">
        <v>5000</v>
      </c>
      <c r="I66" s="38">
        <v>150</v>
      </c>
      <c r="J66" s="38">
        <v>10</v>
      </c>
      <c r="K66" s="38">
        <v>6</v>
      </c>
      <c r="L66" s="38" t="s">
        <v>55</v>
      </c>
      <c r="M66" s="38" t="s">
        <v>68</v>
      </c>
      <c r="N66" s="38">
        <v>1.5</v>
      </c>
      <c r="O66" s="38" t="s">
        <v>45</v>
      </c>
      <c r="P66" s="38" t="s">
        <v>46</v>
      </c>
      <c r="Q66" s="38" t="s">
        <v>47</v>
      </c>
      <c r="R66" s="38" t="s">
        <v>50</v>
      </c>
      <c r="S66" s="188" t="s">
        <v>9</v>
      </c>
      <c r="T66" s="129" t="s">
        <v>69</v>
      </c>
      <c r="U66" s="16"/>
    </row>
    <row r="67" spans="2:21">
      <c r="B67" s="486"/>
      <c r="C67" s="108">
        <v>15</v>
      </c>
      <c r="D67" s="128" t="s">
        <v>82</v>
      </c>
      <c r="E67" s="187" t="s">
        <v>42</v>
      </c>
      <c r="F67" s="38">
        <v>2</v>
      </c>
      <c r="G67" s="38">
        <v>1</v>
      </c>
      <c r="H67" s="38">
        <v>5000</v>
      </c>
      <c r="I67" s="38">
        <v>150</v>
      </c>
      <c r="J67" s="38">
        <v>10</v>
      </c>
      <c r="K67" s="38">
        <v>6</v>
      </c>
      <c r="L67" s="38" t="s">
        <v>55</v>
      </c>
      <c r="M67" s="38" t="s">
        <v>68</v>
      </c>
      <c r="N67" s="38">
        <v>1.5</v>
      </c>
      <c r="O67" s="38" t="s">
        <v>45</v>
      </c>
      <c r="P67" s="38" t="s">
        <v>46</v>
      </c>
      <c r="Q67" s="38" t="s">
        <v>47</v>
      </c>
      <c r="R67" s="38" t="s">
        <v>50</v>
      </c>
      <c r="S67" s="188" t="s">
        <v>9</v>
      </c>
      <c r="T67" s="129" t="s">
        <v>69</v>
      </c>
      <c r="U67" s="16"/>
    </row>
    <row r="68" spans="2:21">
      <c r="B68" s="486"/>
      <c r="C68" s="108">
        <v>16</v>
      </c>
      <c r="D68" s="128" t="s">
        <v>83</v>
      </c>
      <c r="E68" s="187" t="s">
        <v>42</v>
      </c>
      <c r="F68" s="38">
        <v>2</v>
      </c>
      <c r="G68" s="38">
        <v>1</v>
      </c>
      <c r="H68" s="38">
        <v>5000</v>
      </c>
      <c r="I68" s="38">
        <v>150</v>
      </c>
      <c r="J68" s="38">
        <v>10</v>
      </c>
      <c r="K68" s="38">
        <v>6</v>
      </c>
      <c r="L68" s="38" t="s">
        <v>55</v>
      </c>
      <c r="M68" s="38" t="s">
        <v>68</v>
      </c>
      <c r="N68" s="38">
        <v>1.5</v>
      </c>
      <c r="O68" s="38" t="s">
        <v>45</v>
      </c>
      <c r="P68" s="38" t="s">
        <v>46</v>
      </c>
      <c r="Q68" s="38" t="s">
        <v>47</v>
      </c>
      <c r="R68" s="38" t="s">
        <v>50</v>
      </c>
      <c r="S68" s="188" t="s">
        <v>9</v>
      </c>
      <c r="T68" s="129" t="s">
        <v>69</v>
      </c>
      <c r="U68" s="16"/>
    </row>
    <row r="69" spans="2:21">
      <c r="B69" s="486"/>
      <c r="C69" s="108">
        <v>17</v>
      </c>
      <c r="D69" s="52" t="s">
        <v>615</v>
      </c>
      <c r="E69" s="187" t="s">
        <v>42</v>
      </c>
      <c r="F69" s="38">
        <v>2</v>
      </c>
      <c r="G69" s="38">
        <v>0</v>
      </c>
      <c r="H69" s="38">
        <v>5000</v>
      </c>
      <c r="I69" s="38">
        <v>150</v>
      </c>
      <c r="J69" s="38">
        <v>10</v>
      </c>
      <c r="K69" s="38">
        <v>6</v>
      </c>
      <c r="L69" s="38" t="s">
        <v>55</v>
      </c>
      <c r="M69" s="38" t="s">
        <v>68</v>
      </c>
      <c r="N69" s="38">
        <v>1.5</v>
      </c>
      <c r="O69" s="38" t="s">
        <v>45</v>
      </c>
      <c r="P69" s="38" t="s">
        <v>62</v>
      </c>
      <c r="Q69" s="38" t="s">
        <v>47</v>
      </c>
      <c r="R69" s="38" t="s">
        <v>50</v>
      </c>
      <c r="S69" s="188" t="s">
        <v>9</v>
      </c>
      <c r="T69" s="129" t="s">
        <v>69</v>
      </c>
      <c r="U69" s="16"/>
    </row>
    <row r="70" spans="2:21">
      <c r="B70" s="486"/>
      <c r="C70" s="108">
        <v>18</v>
      </c>
      <c r="D70" s="52" t="s">
        <v>84</v>
      </c>
      <c r="E70" s="187" t="s">
        <v>42</v>
      </c>
      <c r="F70" s="38">
        <v>2</v>
      </c>
      <c r="G70" s="38">
        <v>1</v>
      </c>
      <c r="H70" s="38">
        <v>5000</v>
      </c>
      <c r="I70" s="38">
        <v>150</v>
      </c>
      <c r="J70" s="38">
        <v>10</v>
      </c>
      <c r="K70" s="38">
        <v>6</v>
      </c>
      <c r="L70" s="38" t="s">
        <v>55</v>
      </c>
      <c r="M70" s="38" t="s">
        <v>68</v>
      </c>
      <c r="N70" s="38">
        <v>1.5</v>
      </c>
      <c r="O70" s="38" t="s">
        <v>45</v>
      </c>
      <c r="P70" s="38" t="s">
        <v>62</v>
      </c>
      <c r="Q70" s="38" t="s">
        <v>47</v>
      </c>
      <c r="R70" s="38" t="s">
        <v>50</v>
      </c>
      <c r="S70" s="188" t="s">
        <v>9</v>
      </c>
      <c r="T70" s="129" t="s">
        <v>69</v>
      </c>
      <c r="U70" s="16"/>
    </row>
    <row r="71" spans="2:21">
      <c r="B71" s="486"/>
      <c r="C71" s="108">
        <v>19</v>
      </c>
      <c r="D71" s="52" t="s">
        <v>614</v>
      </c>
      <c r="E71" s="187" t="s">
        <v>42</v>
      </c>
      <c r="F71" s="38">
        <v>2</v>
      </c>
      <c r="G71" s="38">
        <v>1</v>
      </c>
      <c r="H71" s="38">
        <v>5000</v>
      </c>
      <c r="I71" s="38">
        <v>150</v>
      </c>
      <c r="J71" s="38">
        <v>10</v>
      </c>
      <c r="K71" s="38">
        <v>6</v>
      </c>
      <c r="L71" s="38" t="s">
        <v>55</v>
      </c>
      <c r="M71" s="38" t="s">
        <v>68</v>
      </c>
      <c r="N71" s="38">
        <v>1.5</v>
      </c>
      <c r="O71" s="38" t="s">
        <v>45</v>
      </c>
      <c r="P71" s="38" t="s">
        <v>62</v>
      </c>
      <c r="Q71" s="38" t="s">
        <v>47</v>
      </c>
      <c r="R71" s="38" t="s">
        <v>50</v>
      </c>
      <c r="S71" s="188" t="s">
        <v>9</v>
      </c>
      <c r="T71" s="129" t="s">
        <v>69</v>
      </c>
      <c r="U71" s="16"/>
    </row>
    <row r="72" spans="2:21">
      <c r="B72" s="130"/>
      <c r="C72" s="131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3"/>
    </row>
    <row r="73" spans="2:21" ht="13.5" customHeight="1">
      <c r="B73" s="491" t="s">
        <v>85</v>
      </c>
      <c r="C73" s="102">
        <v>20</v>
      </c>
      <c r="D73" s="128" t="s">
        <v>86</v>
      </c>
      <c r="E73" s="187" t="s">
        <v>42</v>
      </c>
      <c r="F73" s="38">
        <v>3</v>
      </c>
      <c r="G73" s="38">
        <v>0</v>
      </c>
      <c r="H73" s="38">
        <v>3750</v>
      </c>
      <c r="I73" s="38">
        <v>150</v>
      </c>
      <c r="J73" s="38">
        <v>8</v>
      </c>
      <c r="K73" s="38">
        <v>6</v>
      </c>
      <c r="L73" s="38" t="s">
        <v>55</v>
      </c>
      <c r="M73" s="38" t="s">
        <v>68</v>
      </c>
      <c r="N73" s="38">
        <v>1.5</v>
      </c>
      <c r="O73" s="38" t="s">
        <v>45</v>
      </c>
      <c r="P73" s="38" t="s">
        <v>46</v>
      </c>
      <c r="Q73" s="38" t="s">
        <v>47</v>
      </c>
      <c r="R73" s="38" t="s">
        <v>87</v>
      </c>
      <c r="S73" s="188" t="s">
        <v>9</v>
      </c>
      <c r="T73" s="129" t="s">
        <v>69</v>
      </c>
      <c r="U73" s="16"/>
    </row>
    <row r="74" spans="2:21">
      <c r="B74" s="492"/>
      <c r="C74" s="102">
        <v>21</v>
      </c>
      <c r="D74" s="128" t="s">
        <v>607</v>
      </c>
      <c r="E74" s="187" t="s">
        <v>42</v>
      </c>
      <c r="F74" s="38">
        <v>3</v>
      </c>
      <c r="G74" s="38">
        <v>1</v>
      </c>
      <c r="H74" s="38">
        <v>3750</v>
      </c>
      <c r="I74" s="38">
        <v>150</v>
      </c>
      <c r="J74" s="38">
        <v>8</v>
      </c>
      <c r="K74" s="38">
        <v>6</v>
      </c>
      <c r="L74" s="38" t="s">
        <v>55</v>
      </c>
      <c r="M74" s="38" t="s">
        <v>68</v>
      </c>
      <c r="N74" s="38">
        <v>1.5</v>
      </c>
      <c r="O74" s="38" t="s">
        <v>45</v>
      </c>
      <c r="P74" s="38" t="s">
        <v>46</v>
      </c>
      <c r="Q74" s="38" t="s">
        <v>47</v>
      </c>
      <c r="R74" s="38" t="s">
        <v>87</v>
      </c>
      <c r="S74" s="188" t="s">
        <v>9</v>
      </c>
      <c r="T74" s="129" t="s">
        <v>69</v>
      </c>
      <c r="U74" s="16"/>
    </row>
    <row r="75" spans="2:21">
      <c r="B75" s="492"/>
      <c r="C75" s="102">
        <v>22</v>
      </c>
      <c r="D75" s="52" t="s">
        <v>608</v>
      </c>
      <c r="E75" s="187" t="s">
        <v>42</v>
      </c>
      <c r="F75" s="38">
        <v>3</v>
      </c>
      <c r="G75" s="38">
        <v>0</v>
      </c>
      <c r="H75" s="38">
        <v>3750</v>
      </c>
      <c r="I75" s="38">
        <v>150</v>
      </c>
      <c r="J75" s="38">
        <v>8</v>
      </c>
      <c r="K75" s="38">
        <v>6</v>
      </c>
      <c r="L75" s="38" t="s">
        <v>55</v>
      </c>
      <c r="M75" s="38" t="s">
        <v>68</v>
      </c>
      <c r="N75" s="38">
        <v>1.5</v>
      </c>
      <c r="O75" s="38" t="s">
        <v>45</v>
      </c>
      <c r="P75" s="38" t="s">
        <v>62</v>
      </c>
      <c r="Q75" s="38" t="s">
        <v>47</v>
      </c>
      <c r="R75" s="38" t="s">
        <v>87</v>
      </c>
      <c r="S75" s="188" t="s">
        <v>9</v>
      </c>
      <c r="T75" s="129" t="s">
        <v>69</v>
      </c>
      <c r="U75" s="16"/>
    </row>
    <row r="76" spans="2:21">
      <c r="B76" s="492"/>
      <c r="C76" s="102">
        <v>23</v>
      </c>
      <c r="D76" s="52" t="s">
        <v>611</v>
      </c>
      <c r="E76" s="187" t="s">
        <v>42</v>
      </c>
      <c r="F76" s="38">
        <v>3</v>
      </c>
      <c r="G76" s="38">
        <v>1</v>
      </c>
      <c r="H76" s="38">
        <v>3750</v>
      </c>
      <c r="I76" s="38">
        <v>150</v>
      </c>
      <c r="J76" s="38">
        <v>8</v>
      </c>
      <c r="K76" s="38">
        <v>6</v>
      </c>
      <c r="L76" s="38" t="s">
        <v>55</v>
      </c>
      <c r="M76" s="38" t="s">
        <v>68</v>
      </c>
      <c r="N76" s="38">
        <v>1.5</v>
      </c>
      <c r="O76" s="38" t="s">
        <v>45</v>
      </c>
      <c r="P76" s="38" t="s">
        <v>62</v>
      </c>
      <c r="Q76" s="38" t="s">
        <v>47</v>
      </c>
      <c r="R76" s="38" t="s">
        <v>87</v>
      </c>
      <c r="S76" s="188" t="s">
        <v>9</v>
      </c>
      <c r="T76" s="129" t="s">
        <v>69</v>
      </c>
      <c r="U76" s="16"/>
    </row>
    <row r="77" spans="2:21">
      <c r="B77" s="492"/>
      <c r="C77" s="102">
        <v>24</v>
      </c>
      <c r="D77" s="128" t="s">
        <v>609</v>
      </c>
      <c r="E77" s="187" t="s">
        <v>42</v>
      </c>
      <c r="F77" s="38">
        <v>3</v>
      </c>
      <c r="G77" s="38">
        <v>0</v>
      </c>
      <c r="H77" s="38">
        <v>5000</v>
      </c>
      <c r="I77" s="38">
        <v>150</v>
      </c>
      <c r="J77" s="38">
        <v>10</v>
      </c>
      <c r="K77" s="38">
        <v>6</v>
      </c>
      <c r="L77" s="38" t="s">
        <v>55</v>
      </c>
      <c r="M77" s="38" t="s">
        <v>68</v>
      </c>
      <c r="N77" s="38">
        <v>1.5</v>
      </c>
      <c r="O77" s="38" t="s">
        <v>45</v>
      </c>
      <c r="P77" s="38" t="s">
        <v>46</v>
      </c>
      <c r="Q77" s="38" t="s">
        <v>47</v>
      </c>
      <c r="R77" s="38" t="s">
        <v>50</v>
      </c>
      <c r="S77" s="188" t="s">
        <v>9</v>
      </c>
      <c r="T77" s="129" t="s">
        <v>69</v>
      </c>
      <c r="U77" s="16"/>
    </row>
    <row r="78" spans="2:21">
      <c r="B78" s="492"/>
      <c r="C78" s="102">
        <v>25</v>
      </c>
      <c r="D78" s="128" t="s">
        <v>610</v>
      </c>
      <c r="E78" s="187" t="s">
        <v>42</v>
      </c>
      <c r="F78" s="38">
        <v>3</v>
      </c>
      <c r="G78" s="38">
        <v>1</v>
      </c>
      <c r="H78" s="38">
        <v>5000</v>
      </c>
      <c r="I78" s="38">
        <v>150</v>
      </c>
      <c r="J78" s="38">
        <v>10</v>
      </c>
      <c r="K78" s="38">
        <v>6</v>
      </c>
      <c r="L78" s="38" t="s">
        <v>55</v>
      </c>
      <c r="M78" s="38" t="s">
        <v>68</v>
      </c>
      <c r="N78" s="38">
        <v>1.5</v>
      </c>
      <c r="O78" s="38" t="s">
        <v>45</v>
      </c>
      <c r="P78" s="38" t="s">
        <v>46</v>
      </c>
      <c r="Q78" s="38" t="s">
        <v>47</v>
      </c>
      <c r="R78" s="38" t="s">
        <v>50</v>
      </c>
      <c r="S78" s="188" t="s">
        <v>9</v>
      </c>
      <c r="T78" s="129" t="s">
        <v>69</v>
      </c>
      <c r="U78" s="16"/>
    </row>
    <row r="79" spans="2:21">
      <c r="B79" s="492"/>
      <c r="C79" s="102">
        <v>26</v>
      </c>
      <c r="D79" s="52" t="s">
        <v>612</v>
      </c>
      <c r="E79" s="187" t="s">
        <v>42</v>
      </c>
      <c r="F79" s="38">
        <v>3</v>
      </c>
      <c r="G79" s="38">
        <v>0</v>
      </c>
      <c r="H79" s="38">
        <v>5000</v>
      </c>
      <c r="I79" s="38">
        <v>150</v>
      </c>
      <c r="J79" s="38">
        <v>10</v>
      </c>
      <c r="K79" s="38">
        <v>6</v>
      </c>
      <c r="L79" s="38" t="s">
        <v>55</v>
      </c>
      <c r="M79" s="38" t="s">
        <v>68</v>
      </c>
      <c r="N79" s="38">
        <v>1.5</v>
      </c>
      <c r="O79" s="38" t="s">
        <v>45</v>
      </c>
      <c r="P79" s="38" t="s">
        <v>62</v>
      </c>
      <c r="Q79" s="38" t="s">
        <v>47</v>
      </c>
      <c r="R79" s="38" t="s">
        <v>50</v>
      </c>
      <c r="S79" s="188" t="s">
        <v>9</v>
      </c>
      <c r="T79" s="129" t="s">
        <v>69</v>
      </c>
      <c r="U79" s="16"/>
    </row>
    <row r="80" spans="2:21">
      <c r="B80" s="492"/>
      <c r="C80" s="102">
        <v>27</v>
      </c>
      <c r="D80" s="52" t="s">
        <v>613</v>
      </c>
      <c r="E80" s="187" t="s">
        <v>42</v>
      </c>
      <c r="F80" s="38">
        <v>3</v>
      </c>
      <c r="G80" s="38">
        <v>1</v>
      </c>
      <c r="H80" s="38">
        <v>5000</v>
      </c>
      <c r="I80" s="38">
        <v>150</v>
      </c>
      <c r="J80" s="38">
        <v>10</v>
      </c>
      <c r="K80" s="38">
        <v>6</v>
      </c>
      <c r="L80" s="38" t="s">
        <v>55</v>
      </c>
      <c r="M80" s="38" t="s">
        <v>68</v>
      </c>
      <c r="N80" s="38">
        <v>1.5</v>
      </c>
      <c r="O80" s="38" t="s">
        <v>45</v>
      </c>
      <c r="P80" s="38" t="s">
        <v>62</v>
      </c>
      <c r="Q80" s="38" t="s">
        <v>47</v>
      </c>
      <c r="R80" s="38" t="s">
        <v>50</v>
      </c>
      <c r="S80" s="188" t="s">
        <v>9</v>
      </c>
      <c r="T80" s="129" t="s">
        <v>69</v>
      </c>
      <c r="U80" s="16"/>
    </row>
    <row r="81" spans="2:21">
      <c r="B81" s="492"/>
      <c r="C81" s="102">
        <v>28</v>
      </c>
      <c r="D81" s="52" t="s">
        <v>210</v>
      </c>
      <c r="E81" s="187" t="s">
        <v>42</v>
      </c>
      <c r="F81" s="38">
        <v>3</v>
      </c>
      <c r="G81" s="38">
        <v>1</v>
      </c>
      <c r="H81" s="38">
        <v>3750</v>
      </c>
      <c r="I81" s="38">
        <v>150</v>
      </c>
      <c r="J81" s="38">
        <v>8</v>
      </c>
      <c r="K81" s="38">
        <v>6</v>
      </c>
      <c r="L81" s="38" t="s">
        <v>55</v>
      </c>
      <c r="M81" s="38" t="s">
        <v>68</v>
      </c>
      <c r="N81" s="38">
        <v>1.5</v>
      </c>
      <c r="O81" s="38" t="s">
        <v>45</v>
      </c>
      <c r="P81" s="38" t="s">
        <v>46</v>
      </c>
      <c r="Q81" s="38" t="s">
        <v>47</v>
      </c>
      <c r="R81" s="38" t="s">
        <v>88</v>
      </c>
      <c r="S81" s="188" t="s">
        <v>9</v>
      </c>
      <c r="T81" s="285" t="s">
        <v>946</v>
      </c>
      <c r="U81" s="16"/>
    </row>
    <row r="82" spans="2:21">
      <c r="B82" s="494"/>
      <c r="C82" s="102">
        <v>29</v>
      </c>
      <c r="D82" s="52" t="s">
        <v>270</v>
      </c>
      <c r="E82" s="110" t="s">
        <v>42</v>
      </c>
      <c r="F82" s="134">
        <v>3</v>
      </c>
      <c r="G82" s="134">
        <v>1</v>
      </c>
      <c r="H82" s="134">
        <v>3750</v>
      </c>
      <c r="I82" s="134">
        <v>150</v>
      </c>
      <c r="J82" s="134">
        <v>8</v>
      </c>
      <c r="K82" s="38">
        <v>6</v>
      </c>
      <c r="L82" s="134" t="s">
        <v>55</v>
      </c>
      <c r="M82" s="134" t="s">
        <v>68</v>
      </c>
      <c r="N82" s="134">
        <v>1.5</v>
      </c>
      <c r="O82" s="134" t="s">
        <v>281</v>
      </c>
      <c r="P82" s="135" t="s">
        <v>271</v>
      </c>
      <c r="Q82" s="134" t="s">
        <v>47</v>
      </c>
      <c r="R82" s="134" t="s">
        <v>88</v>
      </c>
      <c r="S82" s="151" t="s">
        <v>9</v>
      </c>
      <c r="T82" s="285" t="s">
        <v>946</v>
      </c>
      <c r="U82" s="16"/>
    </row>
    <row r="83" spans="2:21">
      <c r="B83" s="130"/>
      <c r="C83" s="131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133"/>
    </row>
    <row r="84" spans="2:21">
      <c r="B84" s="491" t="s">
        <v>216</v>
      </c>
      <c r="C84" s="102">
        <v>30</v>
      </c>
      <c r="D84" s="128" t="s">
        <v>89</v>
      </c>
      <c r="E84" s="187" t="s">
        <v>42</v>
      </c>
      <c r="F84" s="38">
        <v>4</v>
      </c>
      <c r="G84" s="38">
        <v>0</v>
      </c>
      <c r="H84" s="38">
        <v>3750</v>
      </c>
      <c r="I84" s="38">
        <v>150</v>
      </c>
      <c r="J84" s="38">
        <v>8</v>
      </c>
      <c r="K84" s="38">
        <v>6</v>
      </c>
      <c r="L84" s="38" t="s">
        <v>55</v>
      </c>
      <c r="M84" s="38" t="s">
        <v>68</v>
      </c>
      <c r="N84" s="38">
        <v>1.5</v>
      </c>
      <c r="O84" s="38" t="s">
        <v>45</v>
      </c>
      <c r="P84" s="38" t="s">
        <v>46</v>
      </c>
      <c r="Q84" s="38" t="s">
        <v>47</v>
      </c>
      <c r="R84" s="38" t="s">
        <v>87</v>
      </c>
      <c r="S84" s="188" t="s">
        <v>9</v>
      </c>
      <c r="T84" s="129" t="s">
        <v>69</v>
      </c>
      <c r="U84" s="16"/>
    </row>
    <row r="85" spans="2:21">
      <c r="B85" s="492"/>
      <c r="C85" s="102">
        <f>C84+1</f>
        <v>31</v>
      </c>
      <c r="D85" s="128" t="s">
        <v>90</v>
      </c>
      <c r="E85" s="187" t="s">
        <v>42</v>
      </c>
      <c r="F85" s="38">
        <v>4</v>
      </c>
      <c r="G85" s="38">
        <v>1</v>
      </c>
      <c r="H85" s="38">
        <v>3750</v>
      </c>
      <c r="I85" s="38">
        <v>150</v>
      </c>
      <c r="J85" s="38">
        <v>8</v>
      </c>
      <c r="K85" s="38">
        <v>6</v>
      </c>
      <c r="L85" s="38" t="s">
        <v>55</v>
      </c>
      <c r="M85" s="38" t="s">
        <v>68</v>
      </c>
      <c r="N85" s="38">
        <v>1.5</v>
      </c>
      <c r="O85" s="38" t="s">
        <v>45</v>
      </c>
      <c r="P85" s="38" t="s">
        <v>46</v>
      </c>
      <c r="Q85" s="38" t="s">
        <v>47</v>
      </c>
      <c r="R85" s="38" t="s">
        <v>87</v>
      </c>
      <c r="S85" s="188" t="s">
        <v>9</v>
      </c>
      <c r="T85" s="129" t="s">
        <v>69</v>
      </c>
      <c r="U85" s="16"/>
    </row>
    <row r="86" spans="2:21">
      <c r="B86" s="492"/>
      <c r="C86" s="102">
        <f t="shared" ref="C86:C102" si="0">C85+1</f>
        <v>32</v>
      </c>
      <c r="D86" s="128" t="s">
        <v>91</v>
      </c>
      <c r="E86" s="187" t="s">
        <v>42</v>
      </c>
      <c r="F86" s="38">
        <v>4</v>
      </c>
      <c r="G86" s="38">
        <v>2</v>
      </c>
      <c r="H86" s="38">
        <v>3750</v>
      </c>
      <c r="I86" s="38">
        <v>150</v>
      </c>
      <c r="J86" s="38">
        <v>8</v>
      </c>
      <c r="K86" s="38">
        <v>6</v>
      </c>
      <c r="L86" s="38" t="s">
        <v>55</v>
      </c>
      <c r="M86" s="38" t="s">
        <v>68</v>
      </c>
      <c r="N86" s="38">
        <v>1.5</v>
      </c>
      <c r="O86" s="38" t="s">
        <v>45</v>
      </c>
      <c r="P86" s="38" t="s">
        <v>46</v>
      </c>
      <c r="Q86" s="38" t="s">
        <v>47</v>
      </c>
      <c r="R86" s="38" t="s">
        <v>87</v>
      </c>
      <c r="S86" s="188" t="s">
        <v>9</v>
      </c>
      <c r="T86" s="129" t="s">
        <v>69</v>
      </c>
      <c r="U86" s="16"/>
    </row>
    <row r="87" spans="2:21">
      <c r="B87" s="492"/>
      <c r="C87" s="102">
        <f t="shared" si="0"/>
        <v>33</v>
      </c>
      <c r="D87" s="52" t="s">
        <v>92</v>
      </c>
      <c r="E87" s="187" t="s">
        <v>42</v>
      </c>
      <c r="F87" s="38">
        <v>4</v>
      </c>
      <c r="G87" s="38">
        <v>0</v>
      </c>
      <c r="H87" s="38">
        <v>3750</v>
      </c>
      <c r="I87" s="38">
        <v>150</v>
      </c>
      <c r="J87" s="38">
        <v>8</v>
      </c>
      <c r="K87" s="38">
        <v>6</v>
      </c>
      <c r="L87" s="38" t="s">
        <v>55</v>
      </c>
      <c r="M87" s="38" t="s">
        <v>68</v>
      </c>
      <c r="N87" s="38">
        <v>1.5</v>
      </c>
      <c r="O87" s="38" t="s">
        <v>45</v>
      </c>
      <c r="P87" s="38" t="s">
        <v>62</v>
      </c>
      <c r="Q87" s="38" t="s">
        <v>47</v>
      </c>
      <c r="R87" s="38" t="s">
        <v>87</v>
      </c>
      <c r="S87" s="188" t="s">
        <v>9</v>
      </c>
      <c r="T87" s="129" t="s">
        <v>69</v>
      </c>
      <c r="U87" s="16"/>
    </row>
    <row r="88" spans="2:21">
      <c r="B88" s="492"/>
      <c r="C88" s="102">
        <f t="shared" si="0"/>
        <v>34</v>
      </c>
      <c r="D88" s="52" t="s">
        <v>333</v>
      </c>
      <c r="E88" s="187" t="s">
        <v>42</v>
      </c>
      <c r="F88" s="38">
        <v>4</v>
      </c>
      <c r="G88" s="38">
        <v>0</v>
      </c>
      <c r="H88" s="38">
        <v>3750</v>
      </c>
      <c r="I88" s="38">
        <v>150</v>
      </c>
      <c r="J88" s="38">
        <v>8</v>
      </c>
      <c r="K88" s="38">
        <v>6</v>
      </c>
      <c r="L88" s="38" t="s">
        <v>55</v>
      </c>
      <c r="M88" s="284" t="s">
        <v>980</v>
      </c>
      <c r="N88" s="38">
        <v>1.5</v>
      </c>
      <c r="O88" s="38" t="s">
        <v>45</v>
      </c>
      <c r="P88" s="38" t="s">
        <v>62</v>
      </c>
      <c r="Q88" s="38" t="s">
        <v>47</v>
      </c>
      <c r="R88" s="38" t="s">
        <v>87</v>
      </c>
      <c r="S88" s="188" t="s">
        <v>9</v>
      </c>
      <c r="T88" s="129" t="s">
        <v>69</v>
      </c>
      <c r="U88" s="16"/>
    </row>
    <row r="89" spans="2:21">
      <c r="B89" s="492"/>
      <c r="C89" s="102">
        <f t="shared" si="0"/>
        <v>35</v>
      </c>
      <c r="D89" s="52" t="s">
        <v>93</v>
      </c>
      <c r="E89" s="187" t="s">
        <v>42</v>
      </c>
      <c r="F89" s="38">
        <v>4</v>
      </c>
      <c r="G89" s="38">
        <v>1</v>
      </c>
      <c r="H89" s="38">
        <v>3750</v>
      </c>
      <c r="I89" s="38">
        <v>150</v>
      </c>
      <c r="J89" s="38">
        <v>8</v>
      </c>
      <c r="K89" s="38">
        <v>6</v>
      </c>
      <c r="L89" s="38" t="s">
        <v>55</v>
      </c>
      <c r="M89" s="38" t="s">
        <v>68</v>
      </c>
      <c r="N89" s="38">
        <v>1.5</v>
      </c>
      <c r="O89" s="38" t="s">
        <v>45</v>
      </c>
      <c r="P89" s="38" t="s">
        <v>62</v>
      </c>
      <c r="Q89" s="38" t="s">
        <v>47</v>
      </c>
      <c r="R89" s="38" t="s">
        <v>87</v>
      </c>
      <c r="S89" s="188" t="s">
        <v>9</v>
      </c>
      <c r="T89" s="129" t="s">
        <v>69</v>
      </c>
      <c r="U89" s="16"/>
    </row>
    <row r="90" spans="2:21">
      <c r="B90" s="492"/>
      <c r="C90" s="102">
        <f t="shared" si="0"/>
        <v>36</v>
      </c>
      <c r="D90" s="52" t="s">
        <v>94</v>
      </c>
      <c r="E90" s="187" t="s">
        <v>42</v>
      </c>
      <c r="F90" s="38">
        <v>4</v>
      </c>
      <c r="G90" s="38">
        <v>2</v>
      </c>
      <c r="H90" s="38">
        <v>3750</v>
      </c>
      <c r="I90" s="38">
        <v>150</v>
      </c>
      <c r="J90" s="38">
        <v>8</v>
      </c>
      <c r="K90" s="38">
        <v>6</v>
      </c>
      <c r="L90" s="38" t="s">
        <v>55</v>
      </c>
      <c r="M90" s="38" t="s">
        <v>68</v>
      </c>
      <c r="N90" s="38">
        <v>1.5</v>
      </c>
      <c r="O90" s="38" t="s">
        <v>45</v>
      </c>
      <c r="P90" s="38" t="s">
        <v>62</v>
      </c>
      <c r="Q90" s="38" t="s">
        <v>47</v>
      </c>
      <c r="R90" s="38" t="s">
        <v>87</v>
      </c>
      <c r="S90" s="188" t="s">
        <v>9</v>
      </c>
      <c r="T90" s="129" t="s">
        <v>69</v>
      </c>
      <c r="U90" s="16"/>
    </row>
    <row r="91" spans="2:21">
      <c r="B91" s="492"/>
      <c r="C91" s="102">
        <f t="shared" si="0"/>
        <v>37</v>
      </c>
      <c r="D91" s="128" t="s">
        <v>95</v>
      </c>
      <c r="E91" s="187" t="s">
        <v>42</v>
      </c>
      <c r="F91" s="38">
        <v>4</v>
      </c>
      <c r="G91" s="38">
        <v>0</v>
      </c>
      <c r="H91" s="38">
        <v>5000</v>
      </c>
      <c r="I91" s="38">
        <v>150</v>
      </c>
      <c r="J91" s="38">
        <v>10</v>
      </c>
      <c r="K91" s="38">
        <v>6</v>
      </c>
      <c r="L91" s="38" t="s">
        <v>55</v>
      </c>
      <c r="M91" s="38" t="s">
        <v>68</v>
      </c>
      <c r="N91" s="38">
        <v>1.5</v>
      </c>
      <c r="O91" s="38" t="s">
        <v>45</v>
      </c>
      <c r="P91" s="38" t="s">
        <v>46</v>
      </c>
      <c r="Q91" s="38" t="s">
        <v>47</v>
      </c>
      <c r="R91" s="38" t="s">
        <v>50</v>
      </c>
      <c r="S91" s="188" t="s">
        <v>9</v>
      </c>
      <c r="T91" s="129" t="s">
        <v>69</v>
      </c>
      <c r="U91" s="16"/>
    </row>
    <row r="92" spans="2:21">
      <c r="B92" s="492"/>
      <c r="C92" s="102">
        <f t="shared" si="0"/>
        <v>38</v>
      </c>
      <c r="D92" s="128" t="s">
        <v>96</v>
      </c>
      <c r="E92" s="187" t="s">
        <v>42</v>
      </c>
      <c r="F92" s="38">
        <v>4</v>
      </c>
      <c r="G92" s="38">
        <v>1</v>
      </c>
      <c r="H92" s="38">
        <v>5000</v>
      </c>
      <c r="I92" s="38">
        <v>150</v>
      </c>
      <c r="J92" s="38">
        <v>10</v>
      </c>
      <c r="K92" s="38">
        <v>6</v>
      </c>
      <c r="L92" s="38" t="s">
        <v>55</v>
      </c>
      <c r="M92" s="38" t="s">
        <v>68</v>
      </c>
      <c r="N92" s="38">
        <v>1.5</v>
      </c>
      <c r="O92" s="38" t="s">
        <v>45</v>
      </c>
      <c r="P92" s="38" t="s">
        <v>46</v>
      </c>
      <c r="Q92" s="38" t="s">
        <v>47</v>
      </c>
      <c r="R92" s="38" t="s">
        <v>50</v>
      </c>
      <c r="S92" s="188" t="s">
        <v>9</v>
      </c>
      <c r="T92" s="129" t="s">
        <v>69</v>
      </c>
      <c r="U92" s="16"/>
    </row>
    <row r="93" spans="2:21">
      <c r="B93" s="492"/>
      <c r="C93" s="102">
        <f>C92+1</f>
        <v>39</v>
      </c>
      <c r="D93" s="128" t="s">
        <v>97</v>
      </c>
      <c r="E93" s="187" t="s">
        <v>42</v>
      </c>
      <c r="F93" s="38">
        <v>4</v>
      </c>
      <c r="G93" s="38">
        <v>2</v>
      </c>
      <c r="H93" s="38">
        <v>5000</v>
      </c>
      <c r="I93" s="38">
        <v>150</v>
      </c>
      <c r="J93" s="38">
        <v>10</v>
      </c>
      <c r="K93" s="38">
        <v>6</v>
      </c>
      <c r="L93" s="38" t="s">
        <v>55</v>
      </c>
      <c r="M93" s="38" t="s">
        <v>68</v>
      </c>
      <c r="N93" s="38">
        <v>1.5</v>
      </c>
      <c r="O93" s="38" t="s">
        <v>45</v>
      </c>
      <c r="P93" s="38" t="s">
        <v>46</v>
      </c>
      <c r="Q93" s="38" t="s">
        <v>47</v>
      </c>
      <c r="R93" s="38" t="s">
        <v>50</v>
      </c>
      <c r="S93" s="188" t="s">
        <v>9</v>
      </c>
      <c r="T93" s="129" t="s">
        <v>69</v>
      </c>
      <c r="U93" s="16"/>
    </row>
    <row r="94" spans="2:21">
      <c r="B94" s="492"/>
      <c r="C94" s="102">
        <f t="shared" si="0"/>
        <v>40</v>
      </c>
      <c r="D94" s="52" t="s">
        <v>98</v>
      </c>
      <c r="E94" s="187" t="s">
        <v>42</v>
      </c>
      <c r="F94" s="38">
        <v>4</v>
      </c>
      <c r="G94" s="38">
        <v>0</v>
      </c>
      <c r="H94" s="38">
        <v>5000</v>
      </c>
      <c r="I94" s="38">
        <v>150</v>
      </c>
      <c r="J94" s="38">
        <v>10</v>
      </c>
      <c r="K94" s="38">
        <v>6</v>
      </c>
      <c r="L94" s="38" t="s">
        <v>55</v>
      </c>
      <c r="M94" s="38" t="s">
        <v>68</v>
      </c>
      <c r="N94" s="38">
        <v>1.5</v>
      </c>
      <c r="O94" s="38" t="s">
        <v>45</v>
      </c>
      <c r="P94" s="38" t="s">
        <v>62</v>
      </c>
      <c r="Q94" s="38" t="s">
        <v>47</v>
      </c>
      <c r="R94" s="38" t="s">
        <v>50</v>
      </c>
      <c r="S94" s="188" t="s">
        <v>9</v>
      </c>
      <c r="T94" s="129" t="s">
        <v>69</v>
      </c>
      <c r="U94" s="16"/>
    </row>
    <row r="95" spans="2:21">
      <c r="B95" s="492"/>
      <c r="C95" s="102">
        <f t="shared" si="0"/>
        <v>41</v>
      </c>
      <c r="D95" s="52" t="s">
        <v>99</v>
      </c>
      <c r="E95" s="187" t="s">
        <v>42</v>
      </c>
      <c r="F95" s="38">
        <v>4</v>
      </c>
      <c r="G95" s="38">
        <v>1</v>
      </c>
      <c r="H95" s="38">
        <v>5000</v>
      </c>
      <c r="I95" s="38">
        <v>150</v>
      </c>
      <c r="J95" s="38">
        <v>10</v>
      </c>
      <c r="K95" s="38">
        <v>6</v>
      </c>
      <c r="L95" s="38" t="s">
        <v>55</v>
      </c>
      <c r="M95" s="38" t="s">
        <v>68</v>
      </c>
      <c r="N95" s="38">
        <v>1.5</v>
      </c>
      <c r="O95" s="38" t="s">
        <v>45</v>
      </c>
      <c r="P95" s="38" t="s">
        <v>62</v>
      </c>
      <c r="Q95" s="38" t="s">
        <v>47</v>
      </c>
      <c r="R95" s="38" t="s">
        <v>50</v>
      </c>
      <c r="S95" s="188" t="s">
        <v>9</v>
      </c>
      <c r="T95" s="129" t="s">
        <v>69</v>
      </c>
      <c r="U95" s="16"/>
    </row>
    <row r="96" spans="2:21">
      <c r="B96" s="492"/>
      <c r="C96" s="102">
        <f t="shared" si="0"/>
        <v>42</v>
      </c>
      <c r="D96" s="52" t="s">
        <v>100</v>
      </c>
      <c r="E96" s="187" t="s">
        <v>42</v>
      </c>
      <c r="F96" s="38">
        <v>4</v>
      </c>
      <c r="G96" s="38">
        <v>2</v>
      </c>
      <c r="H96" s="38">
        <v>5000</v>
      </c>
      <c r="I96" s="38">
        <v>150</v>
      </c>
      <c r="J96" s="38">
        <v>10</v>
      </c>
      <c r="K96" s="38">
        <v>6</v>
      </c>
      <c r="L96" s="38" t="s">
        <v>55</v>
      </c>
      <c r="M96" s="38" t="s">
        <v>68</v>
      </c>
      <c r="N96" s="38">
        <v>1.5</v>
      </c>
      <c r="O96" s="38" t="s">
        <v>45</v>
      </c>
      <c r="P96" s="38" t="s">
        <v>62</v>
      </c>
      <c r="Q96" s="38" t="s">
        <v>47</v>
      </c>
      <c r="R96" s="38" t="s">
        <v>50</v>
      </c>
      <c r="S96" s="188" t="s">
        <v>9</v>
      </c>
      <c r="T96" s="129" t="s">
        <v>69</v>
      </c>
      <c r="U96" s="16"/>
    </row>
    <row r="97" spans="2:21">
      <c r="B97" s="492"/>
      <c r="C97" s="102">
        <f t="shared" si="0"/>
        <v>43</v>
      </c>
      <c r="D97" s="52" t="s">
        <v>101</v>
      </c>
      <c r="E97" s="187" t="s">
        <v>42</v>
      </c>
      <c r="F97" s="38">
        <v>4</v>
      </c>
      <c r="G97" s="38">
        <v>0</v>
      </c>
      <c r="H97" s="38">
        <v>3750</v>
      </c>
      <c r="I97" s="38">
        <v>150</v>
      </c>
      <c r="J97" s="38">
        <v>8</v>
      </c>
      <c r="K97" s="38">
        <v>6</v>
      </c>
      <c r="L97" s="38" t="s">
        <v>55</v>
      </c>
      <c r="M97" s="38" t="s">
        <v>68</v>
      </c>
      <c r="N97" s="38">
        <v>1.5</v>
      </c>
      <c r="O97" s="38" t="s">
        <v>45</v>
      </c>
      <c r="P97" s="38" t="s">
        <v>46</v>
      </c>
      <c r="Q97" s="38" t="s">
        <v>47</v>
      </c>
      <c r="R97" s="38" t="s">
        <v>88</v>
      </c>
      <c r="S97" s="188" t="s">
        <v>9</v>
      </c>
      <c r="T97" s="129" t="s">
        <v>947</v>
      </c>
      <c r="U97" s="16"/>
    </row>
    <row r="98" spans="2:21">
      <c r="B98" s="492"/>
      <c r="C98" s="102">
        <f t="shared" si="0"/>
        <v>44</v>
      </c>
      <c r="D98" s="52" t="s">
        <v>102</v>
      </c>
      <c r="E98" s="187" t="s">
        <v>42</v>
      </c>
      <c r="F98" s="38">
        <v>4</v>
      </c>
      <c r="G98" s="38">
        <v>1</v>
      </c>
      <c r="H98" s="38">
        <v>3750</v>
      </c>
      <c r="I98" s="38">
        <v>150</v>
      </c>
      <c r="J98" s="38">
        <v>8</v>
      </c>
      <c r="K98" s="38">
        <v>6</v>
      </c>
      <c r="L98" s="38" t="s">
        <v>55</v>
      </c>
      <c r="M98" s="38" t="s">
        <v>68</v>
      </c>
      <c r="N98" s="38">
        <v>1.5</v>
      </c>
      <c r="O98" s="38" t="s">
        <v>45</v>
      </c>
      <c r="P98" s="38" t="s">
        <v>46</v>
      </c>
      <c r="Q98" s="38" t="s">
        <v>47</v>
      </c>
      <c r="R98" s="38" t="s">
        <v>88</v>
      </c>
      <c r="S98" s="188" t="s">
        <v>9</v>
      </c>
      <c r="T98" s="129" t="s">
        <v>947</v>
      </c>
      <c r="U98" s="16"/>
    </row>
    <row r="99" spans="2:21">
      <c r="B99" s="492"/>
      <c r="C99" s="102">
        <f t="shared" si="0"/>
        <v>45</v>
      </c>
      <c r="D99" s="52" t="s">
        <v>103</v>
      </c>
      <c r="E99" s="187" t="s">
        <v>42</v>
      </c>
      <c r="F99" s="38">
        <v>4</v>
      </c>
      <c r="G99" s="38">
        <v>2</v>
      </c>
      <c r="H99" s="38">
        <v>3750</v>
      </c>
      <c r="I99" s="38">
        <v>150</v>
      </c>
      <c r="J99" s="38">
        <v>8</v>
      </c>
      <c r="K99" s="38">
        <v>6</v>
      </c>
      <c r="L99" s="38" t="s">
        <v>55</v>
      </c>
      <c r="M99" s="38" t="s">
        <v>68</v>
      </c>
      <c r="N99" s="38">
        <v>1.5</v>
      </c>
      <c r="O99" s="38" t="s">
        <v>45</v>
      </c>
      <c r="P99" s="38" t="s">
        <v>46</v>
      </c>
      <c r="Q99" s="38" t="s">
        <v>47</v>
      </c>
      <c r="R99" s="38" t="s">
        <v>88</v>
      </c>
      <c r="S99" s="188" t="s">
        <v>9</v>
      </c>
      <c r="T99" s="129" t="s">
        <v>947</v>
      </c>
      <c r="U99" s="16"/>
    </row>
    <row r="100" spans="2:21">
      <c r="B100" s="492"/>
      <c r="C100" s="102">
        <f t="shared" si="0"/>
        <v>46</v>
      </c>
      <c r="D100" s="52" t="s">
        <v>104</v>
      </c>
      <c r="E100" s="187" t="s">
        <v>42</v>
      </c>
      <c r="F100" s="38">
        <v>4</v>
      </c>
      <c r="G100" s="38">
        <v>0</v>
      </c>
      <c r="H100" s="38">
        <v>3750</v>
      </c>
      <c r="I100" s="38">
        <v>150</v>
      </c>
      <c r="J100" s="38">
        <v>8</v>
      </c>
      <c r="K100" s="38">
        <v>6</v>
      </c>
      <c r="L100" s="38" t="s">
        <v>55</v>
      </c>
      <c r="M100" s="38" t="s">
        <v>68</v>
      </c>
      <c r="N100" s="38">
        <v>1.5</v>
      </c>
      <c r="O100" s="38" t="s">
        <v>45</v>
      </c>
      <c r="P100" s="38" t="s">
        <v>62</v>
      </c>
      <c r="Q100" s="38" t="s">
        <v>47</v>
      </c>
      <c r="R100" s="38" t="s">
        <v>88</v>
      </c>
      <c r="S100" s="188" t="s">
        <v>9</v>
      </c>
      <c r="T100" s="129" t="s">
        <v>947</v>
      </c>
      <c r="U100" s="16"/>
    </row>
    <row r="101" spans="2:21">
      <c r="B101" s="492"/>
      <c r="C101" s="102">
        <f t="shared" si="0"/>
        <v>47</v>
      </c>
      <c r="D101" s="52" t="s">
        <v>105</v>
      </c>
      <c r="E101" s="187" t="s">
        <v>42</v>
      </c>
      <c r="F101" s="38">
        <v>4</v>
      </c>
      <c r="G101" s="38">
        <v>1</v>
      </c>
      <c r="H101" s="38">
        <v>3750</v>
      </c>
      <c r="I101" s="38">
        <v>150</v>
      </c>
      <c r="J101" s="38">
        <v>8</v>
      </c>
      <c r="K101" s="38">
        <v>6</v>
      </c>
      <c r="L101" s="38" t="s">
        <v>55</v>
      </c>
      <c r="M101" s="38" t="s">
        <v>68</v>
      </c>
      <c r="N101" s="38">
        <v>1.5</v>
      </c>
      <c r="O101" s="38" t="s">
        <v>45</v>
      </c>
      <c r="P101" s="38" t="s">
        <v>62</v>
      </c>
      <c r="Q101" s="38" t="s">
        <v>47</v>
      </c>
      <c r="R101" s="38" t="s">
        <v>88</v>
      </c>
      <c r="S101" s="188" t="s">
        <v>9</v>
      </c>
      <c r="T101" s="129" t="s">
        <v>947</v>
      </c>
      <c r="U101" s="16"/>
    </row>
    <row r="102" spans="2:21">
      <c r="B102" s="494"/>
      <c r="C102" s="102">
        <f t="shared" si="0"/>
        <v>48</v>
      </c>
      <c r="D102" s="52" t="s">
        <v>106</v>
      </c>
      <c r="E102" s="187" t="s">
        <v>42</v>
      </c>
      <c r="F102" s="38">
        <v>4</v>
      </c>
      <c r="G102" s="38">
        <v>2</v>
      </c>
      <c r="H102" s="38">
        <v>3750</v>
      </c>
      <c r="I102" s="38">
        <v>150</v>
      </c>
      <c r="J102" s="38">
        <v>8</v>
      </c>
      <c r="K102" s="38">
        <v>6</v>
      </c>
      <c r="L102" s="38" t="s">
        <v>55</v>
      </c>
      <c r="M102" s="38" t="s">
        <v>68</v>
      </c>
      <c r="N102" s="38">
        <v>1.5</v>
      </c>
      <c r="O102" s="38" t="s">
        <v>45</v>
      </c>
      <c r="P102" s="38" t="s">
        <v>62</v>
      </c>
      <c r="Q102" s="38" t="s">
        <v>47</v>
      </c>
      <c r="R102" s="38" t="s">
        <v>88</v>
      </c>
      <c r="S102" s="188" t="s">
        <v>9</v>
      </c>
      <c r="T102" s="129" t="s">
        <v>947</v>
      </c>
      <c r="U102" s="16"/>
    </row>
    <row r="103" spans="2:21">
      <c r="B103" s="130"/>
      <c r="C103" s="131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133"/>
    </row>
    <row r="104" spans="2:21">
      <c r="B104" s="491" t="s">
        <v>107</v>
      </c>
      <c r="C104" s="108">
        <f>C102+1</f>
        <v>49</v>
      </c>
      <c r="D104" s="136" t="s">
        <v>108</v>
      </c>
      <c r="E104" s="187" t="s">
        <v>42</v>
      </c>
      <c r="F104" s="137">
        <v>6</v>
      </c>
      <c r="G104" s="137">
        <v>0</v>
      </c>
      <c r="H104" s="137">
        <v>3750</v>
      </c>
      <c r="I104" s="38">
        <v>150</v>
      </c>
      <c r="J104" s="38">
        <v>8</v>
      </c>
      <c r="K104" s="38">
        <v>6</v>
      </c>
      <c r="L104" s="137" t="s">
        <v>55</v>
      </c>
      <c r="M104" s="38" t="s">
        <v>68</v>
      </c>
      <c r="N104" s="38">
        <v>1.5</v>
      </c>
      <c r="O104" s="137" t="s">
        <v>45</v>
      </c>
      <c r="P104" s="137" t="s">
        <v>46</v>
      </c>
      <c r="Q104" s="38" t="s">
        <v>47</v>
      </c>
      <c r="R104" s="137" t="s">
        <v>87</v>
      </c>
      <c r="S104" s="129" t="s">
        <v>9</v>
      </c>
      <c r="T104" s="129" t="s">
        <v>69</v>
      </c>
      <c r="U104" s="16"/>
    </row>
    <row r="105" spans="2:21">
      <c r="B105" s="492"/>
      <c r="C105" s="108">
        <f>C104+1</f>
        <v>50</v>
      </c>
      <c r="D105" s="128" t="s">
        <v>109</v>
      </c>
      <c r="E105" s="187" t="s">
        <v>42</v>
      </c>
      <c r="F105" s="38">
        <v>6</v>
      </c>
      <c r="G105" s="38">
        <v>1</v>
      </c>
      <c r="H105" s="38">
        <v>3750</v>
      </c>
      <c r="I105" s="38">
        <v>150</v>
      </c>
      <c r="J105" s="38">
        <v>8</v>
      </c>
      <c r="K105" s="38">
        <v>6</v>
      </c>
      <c r="L105" s="38" t="s">
        <v>55</v>
      </c>
      <c r="M105" s="38" t="s">
        <v>68</v>
      </c>
      <c r="N105" s="38">
        <v>1.5</v>
      </c>
      <c r="O105" s="38" t="s">
        <v>45</v>
      </c>
      <c r="P105" s="38" t="s">
        <v>46</v>
      </c>
      <c r="Q105" s="38" t="s">
        <v>47</v>
      </c>
      <c r="R105" s="38" t="s">
        <v>87</v>
      </c>
      <c r="S105" s="129" t="s">
        <v>9</v>
      </c>
      <c r="T105" s="129" t="s">
        <v>69</v>
      </c>
      <c r="U105" s="16"/>
    </row>
    <row r="106" spans="2:21">
      <c r="B106" s="492"/>
      <c r="C106" s="108">
        <f t="shared" ref="C106:C127" si="1">C105+1</f>
        <v>51</v>
      </c>
      <c r="D106" s="136" t="s">
        <v>110</v>
      </c>
      <c r="E106" s="187" t="s">
        <v>42</v>
      </c>
      <c r="F106" s="137">
        <v>6</v>
      </c>
      <c r="G106" s="137">
        <v>2</v>
      </c>
      <c r="H106" s="137">
        <v>3750</v>
      </c>
      <c r="I106" s="38">
        <v>150</v>
      </c>
      <c r="J106" s="38">
        <v>8</v>
      </c>
      <c r="K106" s="38">
        <v>6</v>
      </c>
      <c r="L106" s="137" t="s">
        <v>55</v>
      </c>
      <c r="M106" s="38" t="s">
        <v>68</v>
      </c>
      <c r="N106" s="38">
        <v>1.5</v>
      </c>
      <c r="O106" s="137" t="s">
        <v>45</v>
      </c>
      <c r="P106" s="137" t="s">
        <v>46</v>
      </c>
      <c r="Q106" s="38" t="s">
        <v>47</v>
      </c>
      <c r="R106" s="137" t="s">
        <v>87</v>
      </c>
      <c r="S106" s="129" t="s">
        <v>9</v>
      </c>
      <c r="T106" s="129" t="s">
        <v>69</v>
      </c>
      <c r="U106" s="16"/>
    </row>
    <row r="107" spans="2:21">
      <c r="B107" s="492"/>
      <c r="C107" s="108">
        <f t="shared" si="1"/>
        <v>52</v>
      </c>
      <c r="D107" s="128" t="s">
        <v>111</v>
      </c>
      <c r="E107" s="187" t="s">
        <v>42</v>
      </c>
      <c r="F107" s="38">
        <v>6</v>
      </c>
      <c r="G107" s="38">
        <v>3</v>
      </c>
      <c r="H107" s="38">
        <v>3750</v>
      </c>
      <c r="I107" s="38">
        <v>150</v>
      </c>
      <c r="J107" s="38">
        <v>8</v>
      </c>
      <c r="K107" s="38">
        <v>6</v>
      </c>
      <c r="L107" s="38" t="s">
        <v>55</v>
      </c>
      <c r="M107" s="38" t="s">
        <v>68</v>
      </c>
      <c r="N107" s="38">
        <v>1.5</v>
      </c>
      <c r="O107" s="38" t="s">
        <v>45</v>
      </c>
      <c r="P107" s="38" t="s">
        <v>46</v>
      </c>
      <c r="Q107" s="38" t="s">
        <v>47</v>
      </c>
      <c r="R107" s="38" t="s">
        <v>87</v>
      </c>
      <c r="S107" s="129" t="s">
        <v>9</v>
      </c>
      <c r="T107" s="129" t="s">
        <v>69</v>
      </c>
      <c r="U107" s="16"/>
    </row>
    <row r="108" spans="2:21">
      <c r="B108" s="492"/>
      <c r="C108" s="108">
        <f t="shared" si="1"/>
        <v>53</v>
      </c>
      <c r="D108" s="138" t="s">
        <v>112</v>
      </c>
      <c r="E108" s="187" t="s">
        <v>42</v>
      </c>
      <c r="F108" s="137">
        <v>6</v>
      </c>
      <c r="G108" s="137">
        <v>0</v>
      </c>
      <c r="H108" s="137">
        <v>3750</v>
      </c>
      <c r="I108" s="38">
        <v>150</v>
      </c>
      <c r="J108" s="38">
        <v>8</v>
      </c>
      <c r="K108" s="38">
        <v>6</v>
      </c>
      <c r="L108" s="137" t="s">
        <v>55</v>
      </c>
      <c r="M108" s="38" t="s">
        <v>68</v>
      </c>
      <c r="N108" s="38">
        <v>1.5</v>
      </c>
      <c r="O108" s="137" t="s">
        <v>45</v>
      </c>
      <c r="P108" s="137" t="s">
        <v>62</v>
      </c>
      <c r="Q108" s="38" t="s">
        <v>47</v>
      </c>
      <c r="R108" s="137" t="s">
        <v>87</v>
      </c>
      <c r="S108" s="129" t="s">
        <v>9</v>
      </c>
      <c r="T108" s="129" t="s">
        <v>69</v>
      </c>
      <c r="U108" s="16"/>
    </row>
    <row r="109" spans="2:21">
      <c r="B109" s="492"/>
      <c r="C109" s="108">
        <f t="shared" si="1"/>
        <v>54</v>
      </c>
      <c r="D109" s="52" t="s">
        <v>113</v>
      </c>
      <c r="E109" s="187" t="s">
        <v>42</v>
      </c>
      <c r="F109" s="38">
        <v>6</v>
      </c>
      <c r="G109" s="38">
        <v>1</v>
      </c>
      <c r="H109" s="38">
        <v>3750</v>
      </c>
      <c r="I109" s="38">
        <v>150</v>
      </c>
      <c r="J109" s="38">
        <v>8</v>
      </c>
      <c r="K109" s="38">
        <v>6</v>
      </c>
      <c r="L109" s="38" t="s">
        <v>55</v>
      </c>
      <c r="M109" s="38" t="s">
        <v>68</v>
      </c>
      <c r="N109" s="38">
        <v>1.5</v>
      </c>
      <c r="O109" s="38" t="s">
        <v>45</v>
      </c>
      <c r="P109" s="38" t="s">
        <v>62</v>
      </c>
      <c r="Q109" s="38" t="s">
        <v>47</v>
      </c>
      <c r="R109" s="38" t="s">
        <v>87</v>
      </c>
      <c r="S109" s="129" t="s">
        <v>9</v>
      </c>
      <c r="T109" s="129" t="s">
        <v>69</v>
      </c>
      <c r="U109" s="16"/>
    </row>
    <row r="110" spans="2:21">
      <c r="B110" s="492"/>
      <c r="C110" s="108">
        <f t="shared" si="1"/>
        <v>55</v>
      </c>
      <c r="D110" s="138" t="s">
        <v>114</v>
      </c>
      <c r="E110" s="187" t="s">
        <v>42</v>
      </c>
      <c r="F110" s="137">
        <v>6</v>
      </c>
      <c r="G110" s="137">
        <v>2</v>
      </c>
      <c r="H110" s="137">
        <v>3750</v>
      </c>
      <c r="I110" s="38">
        <v>150</v>
      </c>
      <c r="J110" s="38">
        <v>8</v>
      </c>
      <c r="K110" s="38">
        <v>6</v>
      </c>
      <c r="L110" s="137" t="s">
        <v>55</v>
      </c>
      <c r="M110" s="38" t="s">
        <v>68</v>
      </c>
      <c r="N110" s="38">
        <v>1.5</v>
      </c>
      <c r="O110" s="137" t="s">
        <v>45</v>
      </c>
      <c r="P110" s="137" t="s">
        <v>62</v>
      </c>
      <c r="Q110" s="38" t="s">
        <v>47</v>
      </c>
      <c r="R110" s="137" t="s">
        <v>87</v>
      </c>
      <c r="S110" s="129" t="s">
        <v>9</v>
      </c>
      <c r="T110" s="129" t="s">
        <v>69</v>
      </c>
      <c r="U110" s="16"/>
    </row>
    <row r="111" spans="2:21">
      <c r="B111" s="492"/>
      <c r="C111" s="108">
        <f t="shared" si="1"/>
        <v>56</v>
      </c>
      <c r="D111" s="52" t="s">
        <v>115</v>
      </c>
      <c r="E111" s="187" t="s">
        <v>42</v>
      </c>
      <c r="F111" s="38">
        <v>6</v>
      </c>
      <c r="G111" s="38">
        <v>3</v>
      </c>
      <c r="H111" s="38">
        <v>3750</v>
      </c>
      <c r="I111" s="38">
        <v>150</v>
      </c>
      <c r="J111" s="38">
        <v>8</v>
      </c>
      <c r="K111" s="38">
        <v>6</v>
      </c>
      <c r="L111" s="38" t="s">
        <v>55</v>
      </c>
      <c r="M111" s="38" t="s">
        <v>68</v>
      </c>
      <c r="N111" s="38">
        <v>1.5</v>
      </c>
      <c r="O111" s="38" t="s">
        <v>45</v>
      </c>
      <c r="P111" s="38" t="s">
        <v>62</v>
      </c>
      <c r="Q111" s="38" t="s">
        <v>47</v>
      </c>
      <c r="R111" s="38" t="s">
        <v>87</v>
      </c>
      <c r="S111" s="129" t="s">
        <v>9</v>
      </c>
      <c r="T111" s="129" t="s">
        <v>69</v>
      </c>
      <c r="U111" s="16"/>
    </row>
    <row r="112" spans="2:21">
      <c r="B112" s="492"/>
      <c r="C112" s="108">
        <f t="shared" si="1"/>
        <v>57</v>
      </c>
      <c r="D112" s="136" t="s">
        <v>116</v>
      </c>
      <c r="E112" s="187" t="s">
        <v>42</v>
      </c>
      <c r="F112" s="137">
        <v>6</v>
      </c>
      <c r="G112" s="137">
        <v>0</v>
      </c>
      <c r="H112" s="137">
        <v>5000</v>
      </c>
      <c r="I112" s="38">
        <v>150</v>
      </c>
      <c r="J112" s="38">
        <v>10</v>
      </c>
      <c r="K112" s="38">
        <v>6</v>
      </c>
      <c r="L112" s="137" t="s">
        <v>55</v>
      </c>
      <c r="M112" s="38" t="s">
        <v>68</v>
      </c>
      <c r="N112" s="38">
        <v>1.5</v>
      </c>
      <c r="O112" s="137" t="s">
        <v>45</v>
      </c>
      <c r="P112" s="137" t="s">
        <v>46</v>
      </c>
      <c r="Q112" s="38" t="s">
        <v>47</v>
      </c>
      <c r="R112" s="137" t="s">
        <v>50</v>
      </c>
      <c r="S112" s="129" t="s">
        <v>9</v>
      </c>
      <c r="T112" s="129" t="s">
        <v>69</v>
      </c>
      <c r="U112" s="16"/>
    </row>
    <row r="113" spans="2:21">
      <c r="B113" s="492"/>
      <c r="C113" s="108">
        <f t="shared" si="1"/>
        <v>58</v>
      </c>
      <c r="D113" s="128" t="s">
        <v>117</v>
      </c>
      <c r="E113" s="187" t="s">
        <v>42</v>
      </c>
      <c r="F113" s="38">
        <v>6</v>
      </c>
      <c r="G113" s="38">
        <v>1</v>
      </c>
      <c r="H113" s="38">
        <v>5000</v>
      </c>
      <c r="I113" s="38">
        <v>150</v>
      </c>
      <c r="J113" s="38">
        <v>10</v>
      </c>
      <c r="K113" s="38">
        <v>6</v>
      </c>
      <c r="L113" s="38" t="s">
        <v>55</v>
      </c>
      <c r="M113" s="38" t="s">
        <v>68</v>
      </c>
      <c r="N113" s="38">
        <v>1.5</v>
      </c>
      <c r="O113" s="38" t="s">
        <v>45</v>
      </c>
      <c r="P113" s="38" t="s">
        <v>46</v>
      </c>
      <c r="Q113" s="38" t="s">
        <v>47</v>
      </c>
      <c r="R113" s="38" t="s">
        <v>50</v>
      </c>
      <c r="S113" s="129" t="s">
        <v>9</v>
      </c>
      <c r="T113" s="129" t="s">
        <v>69</v>
      </c>
      <c r="U113" s="16"/>
    </row>
    <row r="114" spans="2:21">
      <c r="B114" s="492"/>
      <c r="C114" s="108">
        <f t="shared" si="1"/>
        <v>59</v>
      </c>
      <c r="D114" s="136" t="s">
        <v>118</v>
      </c>
      <c r="E114" s="187" t="s">
        <v>42</v>
      </c>
      <c r="F114" s="137">
        <v>6</v>
      </c>
      <c r="G114" s="137">
        <v>2</v>
      </c>
      <c r="H114" s="137">
        <v>5000</v>
      </c>
      <c r="I114" s="38">
        <v>150</v>
      </c>
      <c r="J114" s="38">
        <v>10</v>
      </c>
      <c r="K114" s="38">
        <v>6</v>
      </c>
      <c r="L114" s="137" t="s">
        <v>55</v>
      </c>
      <c r="M114" s="38" t="s">
        <v>68</v>
      </c>
      <c r="N114" s="38">
        <v>1.5</v>
      </c>
      <c r="O114" s="137" t="s">
        <v>45</v>
      </c>
      <c r="P114" s="137" t="s">
        <v>46</v>
      </c>
      <c r="Q114" s="38" t="s">
        <v>47</v>
      </c>
      <c r="R114" s="137" t="s">
        <v>50</v>
      </c>
      <c r="S114" s="129" t="s">
        <v>9</v>
      </c>
      <c r="T114" s="129" t="s">
        <v>69</v>
      </c>
      <c r="U114" s="16"/>
    </row>
    <row r="115" spans="2:21">
      <c r="B115" s="492"/>
      <c r="C115" s="108">
        <f t="shared" si="1"/>
        <v>60</v>
      </c>
      <c r="D115" s="128" t="s">
        <v>119</v>
      </c>
      <c r="E115" s="187" t="s">
        <v>42</v>
      </c>
      <c r="F115" s="38">
        <v>6</v>
      </c>
      <c r="G115" s="38">
        <v>3</v>
      </c>
      <c r="H115" s="38">
        <v>5000</v>
      </c>
      <c r="I115" s="38">
        <v>150</v>
      </c>
      <c r="J115" s="38">
        <v>10</v>
      </c>
      <c r="K115" s="38">
        <v>6</v>
      </c>
      <c r="L115" s="38" t="s">
        <v>55</v>
      </c>
      <c r="M115" s="38" t="s">
        <v>68</v>
      </c>
      <c r="N115" s="38">
        <v>1.5</v>
      </c>
      <c r="O115" s="38" t="s">
        <v>45</v>
      </c>
      <c r="P115" s="38" t="s">
        <v>46</v>
      </c>
      <c r="Q115" s="38" t="s">
        <v>47</v>
      </c>
      <c r="R115" s="38" t="s">
        <v>50</v>
      </c>
      <c r="S115" s="129" t="s">
        <v>9</v>
      </c>
      <c r="T115" s="129" t="s">
        <v>69</v>
      </c>
      <c r="U115" s="16"/>
    </row>
    <row r="116" spans="2:21">
      <c r="B116" s="492"/>
      <c r="C116" s="108">
        <f t="shared" si="1"/>
        <v>61</v>
      </c>
      <c r="D116" s="138" t="s">
        <v>120</v>
      </c>
      <c r="E116" s="187" t="s">
        <v>42</v>
      </c>
      <c r="F116" s="137">
        <v>6</v>
      </c>
      <c r="G116" s="137">
        <v>0</v>
      </c>
      <c r="H116" s="137">
        <v>5000</v>
      </c>
      <c r="I116" s="38">
        <v>150</v>
      </c>
      <c r="J116" s="38">
        <v>10</v>
      </c>
      <c r="K116" s="38">
        <v>6</v>
      </c>
      <c r="L116" s="137" t="s">
        <v>55</v>
      </c>
      <c r="M116" s="38" t="s">
        <v>68</v>
      </c>
      <c r="N116" s="38">
        <v>1.5</v>
      </c>
      <c r="O116" s="137" t="s">
        <v>45</v>
      </c>
      <c r="P116" s="137" t="s">
        <v>62</v>
      </c>
      <c r="Q116" s="38" t="s">
        <v>47</v>
      </c>
      <c r="R116" s="137" t="s">
        <v>50</v>
      </c>
      <c r="S116" s="129" t="s">
        <v>9</v>
      </c>
      <c r="T116" s="129" t="s">
        <v>69</v>
      </c>
      <c r="U116" s="16"/>
    </row>
    <row r="117" spans="2:21">
      <c r="B117" s="492"/>
      <c r="C117" s="108">
        <f t="shared" si="1"/>
        <v>62</v>
      </c>
      <c r="D117" s="52" t="s">
        <v>121</v>
      </c>
      <c r="E117" s="187" t="s">
        <v>42</v>
      </c>
      <c r="F117" s="38">
        <v>6</v>
      </c>
      <c r="G117" s="38">
        <v>1</v>
      </c>
      <c r="H117" s="38">
        <v>5000</v>
      </c>
      <c r="I117" s="38">
        <v>150</v>
      </c>
      <c r="J117" s="38">
        <v>10</v>
      </c>
      <c r="K117" s="38">
        <v>6</v>
      </c>
      <c r="L117" s="38" t="s">
        <v>55</v>
      </c>
      <c r="M117" s="38" t="s">
        <v>68</v>
      </c>
      <c r="N117" s="38">
        <v>1.5</v>
      </c>
      <c r="O117" s="38" t="s">
        <v>45</v>
      </c>
      <c r="P117" s="38" t="s">
        <v>62</v>
      </c>
      <c r="Q117" s="38" t="s">
        <v>47</v>
      </c>
      <c r="R117" s="38" t="s">
        <v>50</v>
      </c>
      <c r="S117" s="129" t="s">
        <v>9</v>
      </c>
      <c r="T117" s="129" t="s">
        <v>69</v>
      </c>
      <c r="U117" s="16"/>
    </row>
    <row r="118" spans="2:21">
      <c r="B118" s="492"/>
      <c r="C118" s="108">
        <f t="shared" si="1"/>
        <v>63</v>
      </c>
      <c r="D118" s="138" t="s">
        <v>122</v>
      </c>
      <c r="E118" s="187" t="s">
        <v>42</v>
      </c>
      <c r="F118" s="137">
        <v>6</v>
      </c>
      <c r="G118" s="137">
        <v>2</v>
      </c>
      <c r="H118" s="137">
        <v>5000</v>
      </c>
      <c r="I118" s="38">
        <v>150</v>
      </c>
      <c r="J118" s="38">
        <v>10</v>
      </c>
      <c r="K118" s="38">
        <v>6</v>
      </c>
      <c r="L118" s="137" t="s">
        <v>55</v>
      </c>
      <c r="M118" s="38" t="s">
        <v>68</v>
      </c>
      <c r="N118" s="38">
        <v>1.5</v>
      </c>
      <c r="O118" s="137" t="s">
        <v>45</v>
      </c>
      <c r="P118" s="137" t="s">
        <v>62</v>
      </c>
      <c r="Q118" s="38" t="s">
        <v>47</v>
      </c>
      <c r="R118" s="137" t="s">
        <v>50</v>
      </c>
      <c r="S118" s="129" t="s">
        <v>9</v>
      </c>
      <c r="T118" s="129" t="s">
        <v>69</v>
      </c>
      <c r="U118" s="16"/>
    </row>
    <row r="119" spans="2:21">
      <c r="B119" s="492"/>
      <c r="C119" s="108">
        <f t="shared" si="1"/>
        <v>64</v>
      </c>
      <c r="D119" s="52" t="s">
        <v>123</v>
      </c>
      <c r="E119" s="187" t="s">
        <v>42</v>
      </c>
      <c r="F119" s="38">
        <v>6</v>
      </c>
      <c r="G119" s="38">
        <v>3</v>
      </c>
      <c r="H119" s="38">
        <v>5000</v>
      </c>
      <c r="I119" s="38">
        <v>150</v>
      </c>
      <c r="J119" s="38">
        <v>10</v>
      </c>
      <c r="K119" s="38">
        <v>6</v>
      </c>
      <c r="L119" s="38" t="s">
        <v>55</v>
      </c>
      <c r="M119" s="38" t="s">
        <v>68</v>
      </c>
      <c r="N119" s="38">
        <v>1.5</v>
      </c>
      <c r="O119" s="38" t="s">
        <v>45</v>
      </c>
      <c r="P119" s="38" t="s">
        <v>62</v>
      </c>
      <c r="Q119" s="38" t="s">
        <v>47</v>
      </c>
      <c r="R119" s="38" t="s">
        <v>50</v>
      </c>
      <c r="S119" s="129" t="s">
        <v>9</v>
      </c>
      <c r="T119" s="129" t="s">
        <v>476</v>
      </c>
      <c r="U119" s="16"/>
    </row>
    <row r="120" spans="2:21">
      <c r="B120" s="492"/>
      <c r="C120" s="108">
        <f t="shared" si="1"/>
        <v>65</v>
      </c>
      <c r="D120" s="139" t="s">
        <v>278</v>
      </c>
      <c r="E120" s="110" t="s">
        <v>42</v>
      </c>
      <c r="F120" s="134">
        <v>6</v>
      </c>
      <c r="G120" s="140">
        <v>0</v>
      </c>
      <c r="H120" s="134">
        <v>3750</v>
      </c>
      <c r="I120" s="140">
        <v>50</v>
      </c>
      <c r="J120" s="140">
        <v>8</v>
      </c>
      <c r="K120" s="38">
        <v>6</v>
      </c>
      <c r="L120" s="140" t="s">
        <v>282</v>
      </c>
      <c r="M120" s="140" t="s">
        <v>283</v>
      </c>
      <c r="N120" s="140">
        <v>1.5</v>
      </c>
      <c r="O120" s="134" t="s">
        <v>281</v>
      </c>
      <c r="P120" s="134" t="s">
        <v>284</v>
      </c>
      <c r="Q120" s="134" t="s">
        <v>47</v>
      </c>
      <c r="R120" s="134" t="s">
        <v>88</v>
      </c>
      <c r="S120" s="129" t="s">
        <v>9</v>
      </c>
      <c r="T120" s="129" t="s">
        <v>947</v>
      </c>
      <c r="U120" s="65"/>
    </row>
    <row r="121" spans="2:21">
      <c r="B121" s="492"/>
      <c r="C121" s="108">
        <f t="shared" si="1"/>
        <v>66</v>
      </c>
      <c r="D121" s="139" t="s">
        <v>279</v>
      </c>
      <c r="E121" s="110" t="s">
        <v>42</v>
      </c>
      <c r="F121" s="134">
        <v>6</v>
      </c>
      <c r="G121" s="140">
        <v>1</v>
      </c>
      <c r="H121" s="134">
        <v>3750</v>
      </c>
      <c r="I121" s="140">
        <v>50</v>
      </c>
      <c r="J121" s="140">
        <v>8</v>
      </c>
      <c r="K121" s="38">
        <v>6</v>
      </c>
      <c r="L121" s="140" t="s">
        <v>282</v>
      </c>
      <c r="M121" s="140" t="s">
        <v>283</v>
      </c>
      <c r="N121" s="140">
        <v>1.5</v>
      </c>
      <c r="O121" s="134" t="s">
        <v>281</v>
      </c>
      <c r="P121" s="134" t="s">
        <v>284</v>
      </c>
      <c r="Q121" s="134" t="s">
        <v>47</v>
      </c>
      <c r="R121" s="134" t="s">
        <v>88</v>
      </c>
      <c r="S121" s="129" t="s">
        <v>9</v>
      </c>
      <c r="T121" s="129" t="s">
        <v>947</v>
      </c>
      <c r="U121" s="65"/>
    </row>
    <row r="122" spans="2:21">
      <c r="B122" s="492"/>
      <c r="C122" s="108">
        <f t="shared" si="1"/>
        <v>67</v>
      </c>
      <c r="D122" s="139" t="s">
        <v>274</v>
      </c>
      <c r="E122" s="110" t="s">
        <v>42</v>
      </c>
      <c r="F122" s="134">
        <v>6</v>
      </c>
      <c r="G122" s="140">
        <v>2</v>
      </c>
      <c r="H122" s="134">
        <v>3750</v>
      </c>
      <c r="I122" s="140">
        <v>50</v>
      </c>
      <c r="J122" s="140">
        <v>8</v>
      </c>
      <c r="K122" s="38">
        <v>6</v>
      </c>
      <c r="L122" s="140" t="s">
        <v>282</v>
      </c>
      <c r="M122" s="140" t="s">
        <v>283</v>
      </c>
      <c r="N122" s="140">
        <v>1.5</v>
      </c>
      <c r="O122" s="134" t="s">
        <v>281</v>
      </c>
      <c r="P122" s="134" t="s">
        <v>284</v>
      </c>
      <c r="Q122" s="134" t="s">
        <v>47</v>
      </c>
      <c r="R122" s="134" t="s">
        <v>88</v>
      </c>
      <c r="S122" s="129" t="s">
        <v>9</v>
      </c>
      <c r="T122" s="129" t="s">
        <v>947</v>
      </c>
      <c r="U122" s="65"/>
    </row>
    <row r="123" spans="2:21">
      <c r="B123" s="492"/>
      <c r="C123" s="108">
        <f t="shared" si="1"/>
        <v>68</v>
      </c>
      <c r="D123" s="139" t="s">
        <v>275</v>
      </c>
      <c r="E123" s="110" t="s">
        <v>42</v>
      </c>
      <c r="F123" s="134">
        <v>6</v>
      </c>
      <c r="G123" s="140">
        <v>3</v>
      </c>
      <c r="H123" s="134">
        <v>3750</v>
      </c>
      <c r="I123" s="140">
        <v>50</v>
      </c>
      <c r="J123" s="140">
        <v>8</v>
      </c>
      <c r="K123" s="38">
        <v>6</v>
      </c>
      <c r="L123" s="140" t="s">
        <v>282</v>
      </c>
      <c r="M123" s="140" t="s">
        <v>283</v>
      </c>
      <c r="N123" s="140">
        <v>1.5</v>
      </c>
      <c r="O123" s="134" t="s">
        <v>281</v>
      </c>
      <c r="P123" s="134" t="s">
        <v>284</v>
      </c>
      <c r="Q123" s="134" t="s">
        <v>47</v>
      </c>
      <c r="R123" s="134" t="s">
        <v>88</v>
      </c>
      <c r="S123" s="129" t="s">
        <v>9</v>
      </c>
      <c r="T123" s="129" t="s">
        <v>947</v>
      </c>
      <c r="U123" s="65"/>
    </row>
    <row r="124" spans="2:21">
      <c r="B124" s="492"/>
      <c r="C124" s="108">
        <f t="shared" si="1"/>
        <v>69</v>
      </c>
      <c r="D124" s="139" t="s">
        <v>272</v>
      </c>
      <c r="E124" s="110" t="s">
        <v>42</v>
      </c>
      <c r="F124" s="134">
        <v>6</v>
      </c>
      <c r="G124" s="140">
        <v>0</v>
      </c>
      <c r="H124" s="134">
        <v>3750</v>
      </c>
      <c r="I124" s="140">
        <v>50</v>
      </c>
      <c r="J124" s="140">
        <v>8</v>
      </c>
      <c r="K124" s="38">
        <v>6</v>
      </c>
      <c r="L124" s="140" t="s">
        <v>282</v>
      </c>
      <c r="M124" s="140" t="s">
        <v>283</v>
      </c>
      <c r="N124" s="140">
        <v>1.5</v>
      </c>
      <c r="O124" s="134" t="s">
        <v>281</v>
      </c>
      <c r="P124" s="135" t="s">
        <v>271</v>
      </c>
      <c r="Q124" s="134" t="s">
        <v>47</v>
      </c>
      <c r="R124" s="134" t="s">
        <v>88</v>
      </c>
      <c r="S124" s="129" t="s">
        <v>9</v>
      </c>
      <c r="T124" s="129" t="s">
        <v>947</v>
      </c>
      <c r="U124" s="65"/>
    </row>
    <row r="125" spans="2:21">
      <c r="B125" s="492"/>
      <c r="C125" s="108">
        <f t="shared" si="1"/>
        <v>70</v>
      </c>
      <c r="D125" s="139" t="s">
        <v>280</v>
      </c>
      <c r="E125" s="110" t="s">
        <v>42</v>
      </c>
      <c r="F125" s="134">
        <v>6</v>
      </c>
      <c r="G125" s="140">
        <v>1</v>
      </c>
      <c r="H125" s="134">
        <v>3750</v>
      </c>
      <c r="I125" s="140">
        <v>50</v>
      </c>
      <c r="J125" s="140">
        <v>8</v>
      </c>
      <c r="K125" s="38">
        <v>6</v>
      </c>
      <c r="L125" s="140" t="s">
        <v>282</v>
      </c>
      <c r="M125" s="140" t="s">
        <v>283</v>
      </c>
      <c r="N125" s="140">
        <v>1.5</v>
      </c>
      <c r="O125" s="134" t="s">
        <v>281</v>
      </c>
      <c r="P125" s="135" t="s">
        <v>271</v>
      </c>
      <c r="Q125" s="134" t="s">
        <v>47</v>
      </c>
      <c r="R125" s="134" t="s">
        <v>88</v>
      </c>
      <c r="S125" s="129" t="s">
        <v>9</v>
      </c>
      <c r="T125" s="129" t="s">
        <v>947</v>
      </c>
      <c r="U125" s="65"/>
    </row>
    <row r="126" spans="2:21">
      <c r="B126" s="492"/>
      <c r="C126" s="108">
        <f t="shared" si="1"/>
        <v>71</v>
      </c>
      <c r="D126" s="139" t="s">
        <v>273</v>
      </c>
      <c r="E126" s="110" t="s">
        <v>42</v>
      </c>
      <c r="F126" s="134">
        <v>6</v>
      </c>
      <c r="G126" s="140">
        <v>2</v>
      </c>
      <c r="H126" s="134">
        <v>3750</v>
      </c>
      <c r="I126" s="140">
        <v>50</v>
      </c>
      <c r="J126" s="140">
        <v>8</v>
      </c>
      <c r="K126" s="38">
        <v>6</v>
      </c>
      <c r="L126" s="140" t="s">
        <v>282</v>
      </c>
      <c r="M126" s="140" t="s">
        <v>283</v>
      </c>
      <c r="N126" s="140">
        <v>1.5</v>
      </c>
      <c r="O126" s="134" t="s">
        <v>281</v>
      </c>
      <c r="P126" s="141" t="s">
        <v>271</v>
      </c>
      <c r="Q126" s="134" t="s">
        <v>47</v>
      </c>
      <c r="R126" s="134" t="s">
        <v>88</v>
      </c>
      <c r="S126" s="129" t="s">
        <v>9</v>
      </c>
      <c r="T126" s="129" t="s">
        <v>947</v>
      </c>
      <c r="U126" s="65"/>
    </row>
    <row r="127" spans="2:21">
      <c r="B127" s="494"/>
      <c r="C127" s="108">
        <f t="shared" si="1"/>
        <v>72</v>
      </c>
      <c r="D127" s="139" t="s">
        <v>276</v>
      </c>
      <c r="E127" s="110" t="s">
        <v>42</v>
      </c>
      <c r="F127" s="134">
        <v>6</v>
      </c>
      <c r="G127" s="140">
        <v>3</v>
      </c>
      <c r="H127" s="134">
        <v>3750</v>
      </c>
      <c r="I127" s="140">
        <v>50</v>
      </c>
      <c r="J127" s="140">
        <v>8</v>
      </c>
      <c r="K127" s="38">
        <v>6</v>
      </c>
      <c r="L127" s="140" t="s">
        <v>282</v>
      </c>
      <c r="M127" s="140" t="s">
        <v>283</v>
      </c>
      <c r="N127" s="140">
        <v>1.5</v>
      </c>
      <c r="O127" s="134" t="s">
        <v>281</v>
      </c>
      <c r="P127" s="141" t="s">
        <v>271</v>
      </c>
      <c r="Q127" s="134" t="s">
        <v>47</v>
      </c>
      <c r="R127" s="134" t="s">
        <v>88</v>
      </c>
      <c r="S127" s="135" t="s">
        <v>220</v>
      </c>
      <c r="T127" s="129" t="s">
        <v>947</v>
      </c>
      <c r="U127" s="65"/>
    </row>
    <row r="128" spans="2:21" ht="15" thickBot="1">
      <c r="B128" s="142"/>
      <c r="C128" s="143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5"/>
    </row>
    <row r="129" spans="2:21" ht="15" thickBot="1"/>
    <row r="130" spans="2:21" ht="17.399999999999999" customHeight="1">
      <c r="B130" s="495" t="s">
        <v>915</v>
      </c>
      <c r="C130" s="496"/>
      <c r="D130" s="496"/>
      <c r="E130" s="496"/>
      <c r="F130" s="496"/>
      <c r="G130" s="496"/>
      <c r="H130" s="496"/>
      <c r="I130" s="496"/>
      <c r="J130" s="496"/>
      <c r="K130" s="496"/>
      <c r="L130" s="496"/>
      <c r="M130" s="496"/>
      <c r="N130" s="496"/>
      <c r="O130" s="496"/>
      <c r="P130" s="496"/>
      <c r="Q130" s="496"/>
      <c r="R130" s="496"/>
      <c r="S130" s="496"/>
      <c r="T130" s="496"/>
      <c r="U130" s="497"/>
    </row>
    <row r="131" spans="2:21" ht="50.4">
      <c r="B131" s="122" t="s">
        <v>25</v>
      </c>
      <c r="C131" s="123" t="s">
        <v>221</v>
      </c>
      <c r="D131" s="146" t="s">
        <v>413</v>
      </c>
      <c r="E131" s="147" t="s">
        <v>26</v>
      </c>
      <c r="F131" s="146" t="s">
        <v>543</v>
      </c>
      <c r="G131" s="146" t="s">
        <v>544</v>
      </c>
      <c r="H131" s="146" t="s">
        <v>545</v>
      </c>
      <c r="I131" s="146" t="s">
        <v>546</v>
      </c>
      <c r="J131" s="148" t="s">
        <v>553</v>
      </c>
      <c r="K131" s="33" t="s">
        <v>547</v>
      </c>
      <c r="L131" s="146" t="s">
        <v>548</v>
      </c>
      <c r="M131" s="146" t="s">
        <v>418</v>
      </c>
      <c r="N131" s="148" t="s">
        <v>554</v>
      </c>
      <c r="O131" s="146" t="s">
        <v>549</v>
      </c>
      <c r="P131" s="146" t="s">
        <v>550</v>
      </c>
      <c r="Q131" s="146" t="s">
        <v>419</v>
      </c>
      <c r="R131" s="146" t="s">
        <v>407</v>
      </c>
      <c r="S131" s="146" t="s">
        <v>39</v>
      </c>
      <c r="T131" s="146" t="s">
        <v>40</v>
      </c>
      <c r="U131" s="127" t="s">
        <v>41</v>
      </c>
    </row>
    <row r="132" spans="2:21">
      <c r="B132" s="491" t="s">
        <v>227</v>
      </c>
      <c r="C132" s="108">
        <v>1</v>
      </c>
      <c r="D132" s="128" t="s">
        <v>211</v>
      </c>
      <c r="E132" s="187" t="s">
        <v>42</v>
      </c>
      <c r="F132" s="38">
        <v>2</v>
      </c>
      <c r="G132" s="38">
        <v>1</v>
      </c>
      <c r="H132" s="38">
        <v>3750</v>
      </c>
      <c r="I132" s="38">
        <v>150</v>
      </c>
      <c r="J132" s="38">
        <v>6.4</v>
      </c>
      <c r="K132" s="38">
        <v>5</v>
      </c>
      <c r="L132" s="38" t="s">
        <v>606</v>
      </c>
      <c r="M132" s="140" t="s">
        <v>283</v>
      </c>
      <c r="N132" s="38">
        <v>160</v>
      </c>
      <c r="O132" s="38" t="s">
        <v>45</v>
      </c>
      <c r="P132" s="38" t="s">
        <v>46</v>
      </c>
      <c r="Q132" s="112" t="s">
        <v>194</v>
      </c>
      <c r="R132" s="186" t="s">
        <v>49</v>
      </c>
      <c r="S132" s="188" t="s">
        <v>220</v>
      </c>
      <c r="T132" s="129" t="s">
        <v>641</v>
      </c>
      <c r="U132" s="16"/>
    </row>
    <row r="133" spans="2:21">
      <c r="B133" s="492"/>
      <c r="C133" s="108">
        <v>2</v>
      </c>
      <c r="D133" s="128" t="s">
        <v>479</v>
      </c>
      <c r="E133" s="187" t="s">
        <v>42</v>
      </c>
      <c r="F133" s="38">
        <v>2</v>
      </c>
      <c r="G133" s="38">
        <v>1</v>
      </c>
      <c r="H133" s="38">
        <v>3750</v>
      </c>
      <c r="I133" s="38">
        <v>150</v>
      </c>
      <c r="J133" s="38">
        <v>6.4</v>
      </c>
      <c r="K133" s="38">
        <v>5</v>
      </c>
      <c r="L133" s="38" t="s">
        <v>606</v>
      </c>
      <c r="M133" s="140" t="s">
        <v>283</v>
      </c>
      <c r="N133" s="38">
        <v>160</v>
      </c>
      <c r="O133" s="38" t="s">
        <v>45</v>
      </c>
      <c r="P133" s="39" t="s">
        <v>271</v>
      </c>
      <c r="Q133" s="112" t="s">
        <v>194</v>
      </c>
      <c r="R133" s="186" t="s">
        <v>49</v>
      </c>
      <c r="S133" s="188" t="s">
        <v>220</v>
      </c>
      <c r="T133" s="129" t="s">
        <v>641</v>
      </c>
      <c r="U133" s="16"/>
    </row>
    <row r="134" spans="2:21">
      <c r="B134" s="492"/>
      <c r="C134" s="108">
        <v>3</v>
      </c>
      <c r="D134" s="149" t="s">
        <v>277</v>
      </c>
      <c r="E134" s="110" t="s">
        <v>42</v>
      </c>
      <c r="F134" s="134">
        <v>2</v>
      </c>
      <c r="G134" s="134">
        <v>0</v>
      </c>
      <c r="H134" s="134">
        <v>3750</v>
      </c>
      <c r="I134" s="134">
        <v>150</v>
      </c>
      <c r="J134" s="38">
        <v>6.4</v>
      </c>
      <c r="K134" s="38">
        <v>5</v>
      </c>
      <c r="L134" s="38" t="s">
        <v>606</v>
      </c>
      <c r="M134" s="140" t="s">
        <v>283</v>
      </c>
      <c r="N134" s="134">
        <v>160</v>
      </c>
      <c r="O134" s="134" t="s">
        <v>281</v>
      </c>
      <c r="P134" s="134" t="s">
        <v>284</v>
      </c>
      <c r="Q134" s="150" t="s">
        <v>194</v>
      </c>
      <c r="R134" s="111" t="s">
        <v>49</v>
      </c>
      <c r="S134" s="188" t="s">
        <v>220</v>
      </c>
      <c r="T134" s="129" t="s">
        <v>641</v>
      </c>
      <c r="U134" s="16"/>
    </row>
    <row r="135" spans="2:21">
      <c r="B135" s="494"/>
      <c r="C135" s="108">
        <v>4</v>
      </c>
      <c r="D135" s="149" t="s">
        <v>288</v>
      </c>
      <c r="E135" s="110" t="s">
        <v>42</v>
      </c>
      <c r="F135" s="134">
        <v>2</v>
      </c>
      <c r="G135" s="134">
        <v>0</v>
      </c>
      <c r="H135" s="134">
        <v>3750</v>
      </c>
      <c r="I135" s="134">
        <v>150</v>
      </c>
      <c r="J135" s="38">
        <v>6.4</v>
      </c>
      <c r="K135" s="38">
        <v>5</v>
      </c>
      <c r="L135" s="38" t="s">
        <v>606</v>
      </c>
      <c r="M135" s="134" t="s">
        <v>283</v>
      </c>
      <c r="N135" s="134">
        <v>160</v>
      </c>
      <c r="O135" s="134" t="s">
        <v>281</v>
      </c>
      <c r="P135" s="151" t="s">
        <v>271</v>
      </c>
      <c r="Q135" s="150" t="s">
        <v>194</v>
      </c>
      <c r="R135" s="111" t="s">
        <v>49</v>
      </c>
      <c r="S135" s="188" t="s">
        <v>220</v>
      </c>
      <c r="T135" s="129" t="s">
        <v>641</v>
      </c>
      <c r="U135" s="16"/>
    </row>
    <row r="136" spans="2:21">
      <c r="B136" s="130"/>
      <c r="C136" s="131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3"/>
    </row>
    <row r="137" spans="2:21">
      <c r="B137" s="152"/>
    </row>
    <row r="138" spans="2:21" ht="15" thickBot="1">
      <c r="B138" s="153"/>
    </row>
    <row r="139" spans="2:21" ht="17.399999999999999" customHeight="1">
      <c r="B139" s="495" t="s">
        <v>918</v>
      </c>
      <c r="C139" s="496"/>
      <c r="D139" s="496"/>
      <c r="E139" s="496"/>
      <c r="F139" s="496"/>
      <c r="G139" s="496"/>
      <c r="H139" s="496"/>
      <c r="I139" s="496"/>
      <c r="J139" s="496"/>
      <c r="K139" s="496"/>
      <c r="L139" s="496"/>
      <c r="M139" s="496"/>
      <c r="N139" s="496"/>
      <c r="O139" s="496"/>
      <c r="P139" s="496"/>
      <c r="Q139" s="496"/>
      <c r="R139" s="496"/>
      <c r="S139" s="496"/>
      <c r="T139" s="496"/>
      <c r="U139" s="497"/>
    </row>
    <row r="140" spans="2:21" ht="50.4">
      <c r="B140" s="122" t="s">
        <v>25</v>
      </c>
      <c r="C140" s="123" t="s">
        <v>221</v>
      </c>
      <c r="D140" s="146" t="s">
        <v>413</v>
      </c>
      <c r="E140" s="147" t="s">
        <v>26</v>
      </c>
      <c r="F140" s="146" t="s">
        <v>543</v>
      </c>
      <c r="G140" s="146" t="s">
        <v>544</v>
      </c>
      <c r="H140" s="146" t="s">
        <v>545</v>
      </c>
      <c r="I140" s="146" t="s">
        <v>546</v>
      </c>
      <c r="J140" s="148" t="s">
        <v>553</v>
      </c>
      <c r="K140" s="33" t="s">
        <v>547</v>
      </c>
      <c r="L140" s="146" t="s">
        <v>548</v>
      </c>
      <c r="M140" s="146" t="s">
        <v>418</v>
      </c>
      <c r="N140" s="146" t="s">
        <v>551</v>
      </c>
      <c r="O140" s="146" t="s">
        <v>549</v>
      </c>
      <c r="P140" s="146" t="s">
        <v>550</v>
      </c>
      <c r="Q140" s="146" t="s">
        <v>419</v>
      </c>
      <c r="R140" s="146" t="s">
        <v>407</v>
      </c>
      <c r="S140" s="146" t="s">
        <v>39</v>
      </c>
      <c r="T140" s="146" t="s">
        <v>40</v>
      </c>
      <c r="U140" s="127" t="s">
        <v>41</v>
      </c>
    </row>
    <row r="141" spans="2:21">
      <c r="B141" s="491" t="s">
        <v>620</v>
      </c>
      <c r="C141" s="154"/>
      <c r="D141" s="52" t="s">
        <v>995</v>
      </c>
      <c r="E141" s="187" t="s">
        <v>42</v>
      </c>
      <c r="F141" s="38">
        <v>2</v>
      </c>
      <c r="G141" s="38">
        <v>0</v>
      </c>
      <c r="H141" s="38">
        <v>5700</v>
      </c>
      <c r="I141" s="38">
        <v>150</v>
      </c>
      <c r="J141" s="38">
        <v>12.8</v>
      </c>
      <c r="K141" s="38">
        <v>8</v>
      </c>
      <c r="L141" s="38" t="s">
        <v>55</v>
      </c>
      <c r="M141" s="38" t="s">
        <v>68</v>
      </c>
      <c r="N141" s="38">
        <v>1.5</v>
      </c>
      <c r="O141" s="38" t="s">
        <v>45</v>
      </c>
      <c r="P141" s="38" t="s">
        <v>46</v>
      </c>
      <c r="Q141" s="112" t="s">
        <v>47</v>
      </c>
      <c r="R141" s="38" t="s">
        <v>261</v>
      </c>
      <c r="S141" s="188" t="s">
        <v>621</v>
      </c>
      <c r="T141" s="38" t="s">
        <v>944</v>
      </c>
      <c r="U141" s="155"/>
    </row>
    <row r="142" spans="2:21">
      <c r="B142" s="492"/>
      <c r="C142" s="154"/>
      <c r="D142" s="52" t="s">
        <v>1003</v>
      </c>
      <c r="E142" s="187" t="s">
        <v>42</v>
      </c>
      <c r="F142" s="38">
        <v>2</v>
      </c>
      <c r="G142" s="38">
        <v>0</v>
      </c>
      <c r="H142" s="38">
        <v>5700</v>
      </c>
      <c r="I142" s="38">
        <v>150</v>
      </c>
      <c r="J142" s="38">
        <v>12.8</v>
      </c>
      <c r="K142" s="38">
        <v>8</v>
      </c>
      <c r="L142" s="38" t="s">
        <v>55</v>
      </c>
      <c r="M142" s="38" t="s">
        <v>68</v>
      </c>
      <c r="N142" s="38">
        <v>1.5</v>
      </c>
      <c r="O142" s="38" t="s">
        <v>45</v>
      </c>
      <c r="P142" s="38" t="s">
        <v>62</v>
      </c>
      <c r="Q142" s="112" t="s">
        <v>47</v>
      </c>
      <c r="R142" s="38" t="s">
        <v>261</v>
      </c>
      <c r="S142" s="188" t="s">
        <v>621</v>
      </c>
      <c r="T142" s="38" t="s">
        <v>944</v>
      </c>
      <c r="U142" s="155"/>
    </row>
    <row r="143" spans="2:21">
      <c r="B143" s="492"/>
      <c r="C143" s="154"/>
      <c r="D143" s="52" t="s">
        <v>996</v>
      </c>
      <c r="E143" s="187" t="s">
        <v>42</v>
      </c>
      <c r="F143" s="38">
        <v>2</v>
      </c>
      <c r="G143" s="38">
        <v>1</v>
      </c>
      <c r="H143" s="38">
        <v>5700</v>
      </c>
      <c r="I143" s="38">
        <v>150</v>
      </c>
      <c r="J143" s="38">
        <v>12.8</v>
      </c>
      <c r="K143" s="38">
        <v>8</v>
      </c>
      <c r="L143" s="38" t="s">
        <v>55</v>
      </c>
      <c r="M143" s="38" t="s">
        <v>68</v>
      </c>
      <c r="N143" s="38">
        <v>1.5</v>
      </c>
      <c r="O143" s="38" t="s">
        <v>45</v>
      </c>
      <c r="P143" s="38" t="s">
        <v>46</v>
      </c>
      <c r="Q143" s="112" t="s">
        <v>47</v>
      </c>
      <c r="R143" s="38" t="s">
        <v>261</v>
      </c>
      <c r="S143" s="188" t="s">
        <v>621</v>
      </c>
      <c r="T143" s="38" t="s">
        <v>944</v>
      </c>
      <c r="U143" s="155"/>
    </row>
    <row r="144" spans="2:21">
      <c r="B144" s="492"/>
      <c r="C144" s="154"/>
      <c r="D144" s="52" t="s">
        <v>997</v>
      </c>
      <c r="E144" s="187" t="s">
        <v>42</v>
      </c>
      <c r="F144" s="38">
        <v>2</v>
      </c>
      <c r="G144" s="38">
        <v>1</v>
      </c>
      <c r="H144" s="38">
        <v>5700</v>
      </c>
      <c r="I144" s="38">
        <v>150</v>
      </c>
      <c r="J144" s="38">
        <v>12.8</v>
      </c>
      <c r="K144" s="38">
        <v>8</v>
      </c>
      <c r="L144" s="38" t="s">
        <v>55</v>
      </c>
      <c r="M144" s="38" t="s">
        <v>68</v>
      </c>
      <c r="N144" s="38">
        <v>1.5</v>
      </c>
      <c r="O144" s="38" t="s">
        <v>45</v>
      </c>
      <c r="P144" s="38" t="s">
        <v>62</v>
      </c>
      <c r="Q144" s="112" t="s">
        <v>47</v>
      </c>
      <c r="R144" s="38" t="s">
        <v>261</v>
      </c>
      <c r="S144" s="188" t="s">
        <v>621</v>
      </c>
      <c r="T144" s="38" t="s">
        <v>944</v>
      </c>
      <c r="U144" s="155"/>
    </row>
    <row r="145" spans="2:21">
      <c r="B145" s="492"/>
      <c r="C145" s="154"/>
      <c r="D145" s="52" t="s">
        <v>998</v>
      </c>
      <c r="E145" s="187" t="s">
        <v>42</v>
      </c>
      <c r="F145" s="38">
        <v>2</v>
      </c>
      <c r="G145" s="38">
        <v>1</v>
      </c>
      <c r="H145" s="38">
        <v>5700</v>
      </c>
      <c r="I145" s="38">
        <v>150</v>
      </c>
      <c r="J145" s="38">
        <v>12.8</v>
      </c>
      <c r="K145" s="38">
        <v>8</v>
      </c>
      <c r="L145" s="38" t="s">
        <v>55</v>
      </c>
      <c r="M145" s="38" t="s">
        <v>68</v>
      </c>
      <c r="N145" s="38">
        <v>1.5</v>
      </c>
      <c r="O145" s="38" t="s">
        <v>45</v>
      </c>
      <c r="P145" s="38" t="s">
        <v>46</v>
      </c>
      <c r="Q145" s="112" t="s">
        <v>47</v>
      </c>
      <c r="R145" s="38" t="s">
        <v>261</v>
      </c>
      <c r="S145" s="188" t="s">
        <v>185</v>
      </c>
      <c r="T145" s="38" t="s">
        <v>944</v>
      </c>
      <c r="U145" s="155"/>
    </row>
    <row r="146" spans="2:21">
      <c r="B146" s="492"/>
      <c r="C146" s="154"/>
      <c r="D146" s="52" t="s">
        <v>999</v>
      </c>
      <c r="E146" s="187" t="s">
        <v>42</v>
      </c>
      <c r="F146" s="38">
        <v>2</v>
      </c>
      <c r="G146" s="38">
        <v>1</v>
      </c>
      <c r="H146" s="38">
        <v>5700</v>
      </c>
      <c r="I146" s="38">
        <v>150</v>
      </c>
      <c r="J146" s="38">
        <v>12.8</v>
      </c>
      <c r="K146" s="38">
        <v>8</v>
      </c>
      <c r="L146" s="38" t="s">
        <v>55</v>
      </c>
      <c r="M146" s="38" t="s">
        <v>68</v>
      </c>
      <c r="N146" s="38">
        <v>1.5</v>
      </c>
      <c r="O146" s="38" t="s">
        <v>45</v>
      </c>
      <c r="P146" s="38" t="s">
        <v>62</v>
      </c>
      <c r="Q146" s="112" t="s">
        <v>47</v>
      </c>
      <c r="R146" s="38" t="s">
        <v>261</v>
      </c>
      <c r="S146" s="188" t="s">
        <v>621</v>
      </c>
      <c r="T146" s="38" t="s">
        <v>944</v>
      </c>
      <c r="U146" s="155"/>
    </row>
    <row r="147" spans="2:21" ht="14.4" customHeight="1">
      <c r="B147" s="492"/>
      <c r="C147" s="154"/>
      <c r="D147" s="52" t="s">
        <v>835</v>
      </c>
      <c r="E147" s="187" t="s">
        <v>42</v>
      </c>
      <c r="F147" s="38">
        <v>2</v>
      </c>
      <c r="G147" s="38">
        <v>0</v>
      </c>
      <c r="H147" s="38">
        <v>5700</v>
      </c>
      <c r="I147" s="38">
        <v>150</v>
      </c>
      <c r="J147" s="38">
        <v>12.8</v>
      </c>
      <c r="K147" s="38">
        <v>8</v>
      </c>
      <c r="L147" s="38" t="s">
        <v>55</v>
      </c>
      <c r="M147" s="38" t="s">
        <v>68</v>
      </c>
      <c r="N147" s="38">
        <v>1.5</v>
      </c>
      <c r="O147" s="38" t="s">
        <v>45</v>
      </c>
      <c r="P147" s="38" t="s">
        <v>46</v>
      </c>
      <c r="Q147" s="112" t="s">
        <v>47</v>
      </c>
      <c r="R147" s="38" t="s">
        <v>50</v>
      </c>
      <c r="S147" s="188" t="s">
        <v>220</v>
      </c>
      <c r="T147" s="305" t="s">
        <v>944</v>
      </c>
      <c r="U147" s="155"/>
    </row>
    <row r="148" spans="2:21" ht="14.4" customHeight="1">
      <c r="B148" s="492"/>
      <c r="C148" s="154"/>
      <c r="D148" s="52" t="s">
        <v>836</v>
      </c>
      <c r="E148" s="187" t="s">
        <v>42</v>
      </c>
      <c r="F148" s="38">
        <v>2</v>
      </c>
      <c r="G148" s="38">
        <v>0</v>
      </c>
      <c r="H148" s="38">
        <v>5700</v>
      </c>
      <c r="I148" s="38">
        <v>150</v>
      </c>
      <c r="J148" s="38">
        <v>12.8</v>
      </c>
      <c r="K148" s="38">
        <v>8</v>
      </c>
      <c r="L148" s="38" t="s">
        <v>55</v>
      </c>
      <c r="M148" s="38" t="s">
        <v>68</v>
      </c>
      <c r="N148" s="38">
        <v>1.5</v>
      </c>
      <c r="O148" s="38" t="s">
        <v>45</v>
      </c>
      <c r="P148" s="38" t="s">
        <v>62</v>
      </c>
      <c r="Q148" s="112" t="s">
        <v>47</v>
      </c>
      <c r="R148" s="38" t="s">
        <v>50</v>
      </c>
      <c r="S148" s="188" t="s">
        <v>220</v>
      </c>
      <c r="T148" s="305" t="s">
        <v>944</v>
      </c>
      <c r="U148" s="155"/>
    </row>
    <row r="149" spans="2:21">
      <c r="B149" s="492"/>
      <c r="C149" s="154"/>
      <c r="D149" s="52" t="s">
        <v>837</v>
      </c>
      <c r="E149" s="187" t="s">
        <v>42</v>
      </c>
      <c r="F149" s="38">
        <v>2</v>
      </c>
      <c r="G149" s="38">
        <v>1</v>
      </c>
      <c r="H149" s="38">
        <v>5700</v>
      </c>
      <c r="I149" s="38">
        <v>150</v>
      </c>
      <c r="J149" s="38">
        <v>12.8</v>
      </c>
      <c r="K149" s="38">
        <v>8</v>
      </c>
      <c r="L149" s="38" t="s">
        <v>55</v>
      </c>
      <c r="M149" s="38" t="s">
        <v>68</v>
      </c>
      <c r="N149" s="38">
        <v>1.5</v>
      </c>
      <c r="O149" s="38" t="s">
        <v>45</v>
      </c>
      <c r="P149" s="38" t="s">
        <v>46</v>
      </c>
      <c r="Q149" s="112" t="s">
        <v>47</v>
      </c>
      <c r="R149" s="38" t="s">
        <v>50</v>
      </c>
      <c r="S149" s="188" t="s">
        <v>220</v>
      </c>
      <c r="T149" s="305" t="s">
        <v>944</v>
      </c>
      <c r="U149" s="155"/>
    </row>
    <row r="150" spans="2:21">
      <c r="B150" s="492"/>
      <c r="C150" s="154"/>
      <c r="D150" s="52" t="s">
        <v>838</v>
      </c>
      <c r="E150" s="187" t="s">
        <v>42</v>
      </c>
      <c r="F150" s="38">
        <v>2</v>
      </c>
      <c r="G150" s="38">
        <v>1</v>
      </c>
      <c r="H150" s="38">
        <v>5700</v>
      </c>
      <c r="I150" s="38">
        <v>150</v>
      </c>
      <c r="J150" s="38">
        <v>12.8</v>
      </c>
      <c r="K150" s="38">
        <v>8</v>
      </c>
      <c r="L150" s="38" t="s">
        <v>55</v>
      </c>
      <c r="M150" s="38" t="s">
        <v>68</v>
      </c>
      <c r="N150" s="38">
        <v>1.5</v>
      </c>
      <c r="O150" s="38" t="s">
        <v>45</v>
      </c>
      <c r="P150" s="38" t="s">
        <v>62</v>
      </c>
      <c r="Q150" s="112" t="s">
        <v>47</v>
      </c>
      <c r="R150" s="38" t="s">
        <v>50</v>
      </c>
      <c r="S150" s="188" t="s">
        <v>220</v>
      </c>
      <c r="T150" s="305" t="s">
        <v>944</v>
      </c>
      <c r="U150" s="155"/>
    </row>
    <row r="151" spans="2:21">
      <c r="B151" s="492"/>
      <c r="C151" s="154"/>
      <c r="D151" s="52" t="s">
        <v>839</v>
      </c>
      <c r="E151" s="187" t="s">
        <v>42</v>
      </c>
      <c r="F151" s="38">
        <v>2</v>
      </c>
      <c r="G151" s="38">
        <v>1</v>
      </c>
      <c r="H151" s="38">
        <v>5700</v>
      </c>
      <c r="I151" s="38">
        <v>150</v>
      </c>
      <c r="J151" s="38">
        <v>12.8</v>
      </c>
      <c r="K151" s="38">
        <v>8</v>
      </c>
      <c r="L151" s="38" t="s">
        <v>55</v>
      </c>
      <c r="M151" s="38" t="s">
        <v>68</v>
      </c>
      <c r="N151" s="38">
        <v>1.5</v>
      </c>
      <c r="O151" s="38" t="s">
        <v>45</v>
      </c>
      <c r="P151" s="38" t="s">
        <v>46</v>
      </c>
      <c r="Q151" s="112" t="s">
        <v>47</v>
      </c>
      <c r="R151" s="38" t="s">
        <v>50</v>
      </c>
      <c r="S151" s="188" t="s">
        <v>220</v>
      </c>
      <c r="T151" s="305" t="s">
        <v>944</v>
      </c>
      <c r="U151" s="155"/>
    </row>
    <row r="152" spans="2:21">
      <c r="B152" s="492"/>
      <c r="C152" s="154"/>
      <c r="D152" s="52" t="s">
        <v>840</v>
      </c>
      <c r="E152" s="187" t="s">
        <v>42</v>
      </c>
      <c r="F152" s="38">
        <v>2</v>
      </c>
      <c r="G152" s="38">
        <v>1</v>
      </c>
      <c r="H152" s="38">
        <v>5700</v>
      </c>
      <c r="I152" s="38">
        <v>150</v>
      </c>
      <c r="J152" s="38">
        <v>12.8</v>
      </c>
      <c r="K152" s="38">
        <v>8</v>
      </c>
      <c r="L152" s="38" t="s">
        <v>55</v>
      </c>
      <c r="M152" s="38" t="s">
        <v>68</v>
      </c>
      <c r="N152" s="38">
        <v>1.5</v>
      </c>
      <c r="O152" s="38" t="s">
        <v>45</v>
      </c>
      <c r="P152" s="38" t="s">
        <v>62</v>
      </c>
      <c r="Q152" s="112" t="s">
        <v>47</v>
      </c>
      <c r="R152" s="38" t="s">
        <v>50</v>
      </c>
      <c r="S152" s="188" t="s">
        <v>220</v>
      </c>
      <c r="T152" s="305" t="s">
        <v>944</v>
      </c>
      <c r="U152" s="155"/>
    </row>
    <row r="153" spans="2:21" ht="14.4" customHeight="1">
      <c r="B153" s="492"/>
      <c r="C153" s="154"/>
      <c r="D153" s="52" t="s">
        <v>833</v>
      </c>
      <c r="E153" s="187" t="s">
        <v>42</v>
      </c>
      <c r="F153" s="38">
        <v>2</v>
      </c>
      <c r="G153" s="38">
        <v>0</v>
      </c>
      <c r="H153" s="38">
        <v>7500</v>
      </c>
      <c r="I153" s="38">
        <v>150</v>
      </c>
      <c r="J153" s="38">
        <v>12.8</v>
      </c>
      <c r="K153" s="38">
        <v>8</v>
      </c>
      <c r="L153" s="38" t="s">
        <v>55</v>
      </c>
      <c r="M153" s="38" t="s">
        <v>68</v>
      </c>
      <c r="N153" s="38">
        <v>1.5</v>
      </c>
      <c r="O153" s="38" t="s">
        <v>45</v>
      </c>
      <c r="P153" s="38" t="s">
        <v>46</v>
      </c>
      <c r="Q153" s="112" t="s">
        <v>47</v>
      </c>
      <c r="R153" s="38" t="s">
        <v>475</v>
      </c>
      <c r="S153" s="188" t="s">
        <v>220</v>
      </c>
      <c r="T153" s="305" t="s">
        <v>944</v>
      </c>
      <c r="U153" s="155"/>
    </row>
    <row r="154" spans="2:21">
      <c r="B154" s="492"/>
      <c r="C154" s="154"/>
      <c r="D154" s="52" t="s">
        <v>834</v>
      </c>
      <c r="E154" s="187" t="s">
        <v>42</v>
      </c>
      <c r="F154" s="38">
        <v>2</v>
      </c>
      <c r="G154" s="38">
        <v>0</v>
      </c>
      <c r="H154" s="38">
        <v>7500</v>
      </c>
      <c r="I154" s="38">
        <v>150</v>
      </c>
      <c r="J154" s="38">
        <v>12.8</v>
      </c>
      <c r="K154" s="38">
        <v>8</v>
      </c>
      <c r="L154" s="38" t="s">
        <v>55</v>
      </c>
      <c r="M154" s="38" t="s">
        <v>68</v>
      </c>
      <c r="N154" s="38">
        <v>1.5</v>
      </c>
      <c r="O154" s="38" t="s">
        <v>45</v>
      </c>
      <c r="P154" s="38" t="s">
        <v>62</v>
      </c>
      <c r="Q154" s="112" t="s">
        <v>47</v>
      </c>
      <c r="R154" s="38" t="s">
        <v>475</v>
      </c>
      <c r="S154" s="188" t="s">
        <v>220</v>
      </c>
      <c r="T154" s="305" t="s">
        <v>944</v>
      </c>
      <c r="U154" s="155"/>
    </row>
    <row r="155" spans="2:21" ht="14.4" customHeight="1">
      <c r="B155" s="492"/>
      <c r="C155" s="154"/>
      <c r="D155" s="52" t="s">
        <v>625</v>
      </c>
      <c r="E155" s="187" t="s">
        <v>42</v>
      </c>
      <c r="F155" s="38">
        <v>2</v>
      </c>
      <c r="G155" s="38">
        <v>1</v>
      </c>
      <c r="H155" s="38">
        <v>7500</v>
      </c>
      <c r="I155" s="38">
        <v>150</v>
      </c>
      <c r="J155" s="38">
        <v>12.8</v>
      </c>
      <c r="K155" s="38">
        <v>8</v>
      </c>
      <c r="L155" s="38" t="s">
        <v>55</v>
      </c>
      <c r="M155" s="38" t="s">
        <v>68</v>
      </c>
      <c r="N155" s="38">
        <v>1.5</v>
      </c>
      <c r="O155" s="38" t="s">
        <v>45</v>
      </c>
      <c r="P155" s="38" t="s">
        <v>46</v>
      </c>
      <c r="Q155" s="112" t="s">
        <v>47</v>
      </c>
      <c r="R155" s="38" t="s">
        <v>475</v>
      </c>
      <c r="S155" s="188" t="s">
        <v>220</v>
      </c>
      <c r="T155" s="305" t="s">
        <v>944</v>
      </c>
      <c r="U155" s="155"/>
    </row>
    <row r="156" spans="2:21">
      <c r="B156" s="492"/>
      <c r="C156" s="154"/>
      <c r="D156" s="52" t="s">
        <v>618</v>
      </c>
      <c r="E156" s="187" t="s">
        <v>42</v>
      </c>
      <c r="F156" s="38">
        <v>2</v>
      </c>
      <c r="G156" s="38">
        <v>1</v>
      </c>
      <c r="H156" s="38">
        <v>7500</v>
      </c>
      <c r="I156" s="38">
        <v>150</v>
      </c>
      <c r="J156" s="38">
        <v>12.8</v>
      </c>
      <c r="K156" s="38">
        <v>8</v>
      </c>
      <c r="L156" s="38" t="s">
        <v>55</v>
      </c>
      <c r="M156" s="38" t="s">
        <v>68</v>
      </c>
      <c r="N156" s="38">
        <v>1.5</v>
      </c>
      <c r="O156" s="38" t="s">
        <v>45</v>
      </c>
      <c r="P156" s="38" t="s">
        <v>62</v>
      </c>
      <c r="Q156" s="112" t="s">
        <v>47</v>
      </c>
      <c r="R156" s="38" t="s">
        <v>475</v>
      </c>
      <c r="S156" s="188" t="s">
        <v>220</v>
      </c>
      <c r="T156" s="305" t="s">
        <v>944</v>
      </c>
      <c r="U156" s="155"/>
    </row>
    <row r="157" spans="2:21">
      <c r="B157" s="492"/>
      <c r="C157" s="154"/>
      <c r="D157" s="52" t="s">
        <v>831</v>
      </c>
      <c r="E157" s="187" t="s">
        <v>42</v>
      </c>
      <c r="F157" s="38">
        <v>2</v>
      </c>
      <c r="G157" s="38">
        <v>1</v>
      </c>
      <c r="H157" s="38">
        <v>7500</v>
      </c>
      <c r="I157" s="38">
        <v>150</v>
      </c>
      <c r="J157" s="38">
        <v>12.8</v>
      </c>
      <c r="K157" s="38">
        <v>8</v>
      </c>
      <c r="L157" s="38" t="s">
        <v>55</v>
      </c>
      <c r="M157" s="38" t="s">
        <v>68</v>
      </c>
      <c r="N157" s="38">
        <v>1.5</v>
      </c>
      <c r="O157" s="38" t="s">
        <v>45</v>
      </c>
      <c r="P157" s="38" t="s">
        <v>46</v>
      </c>
      <c r="Q157" s="112" t="s">
        <v>47</v>
      </c>
      <c r="R157" s="38" t="s">
        <v>475</v>
      </c>
      <c r="S157" s="188" t="s">
        <v>220</v>
      </c>
      <c r="T157" s="305" t="s">
        <v>944</v>
      </c>
      <c r="U157" s="155"/>
    </row>
    <row r="158" spans="2:21">
      <c r="B158" s="494"/>
      <c r="C158" s="154"/>
      <c r="D158" s="52" t="s">
        <v>832</v>
      </c>
      <c r="E158" s="187" t="s">
        <v>42</v>
      </c>
      <c r="F158" s="38">
        <v>2</v>
      </c>
      <c r="G158" s="38">
        <v>1</v>
      </c>
      <c r="H158" s="38">
        <v>7500</v>
      </c>
      <c r="I158" s="38">
        <v>150</v>
      </c>
      <c r="J158" s="38">
        <v>12.8</v>
      </c>
      <c r="K158" s="38">
        <v>8</v>
      </c>
      <c r="L158" s="38" t="s">
        <v>55</v>
      </c>
      <c r="M158" s="38" t="s">
        <v>68</v>
      </c>
      <c r="N158" s="38">
        <v>1.5</v>
      </c>
      <c r="O158" s="38" t="s">
        <v>45</v>
      </c>
      <c r="P158" s="38" t="s">
        <v>62</v>
      </c>
      <c r="Q158" s="112" t="s">
        <v>47</v>
      </c>
      <c r="R158" s="38" t="s">
        <v>475</v>
      </c>
      <c r="S158" s="188" t="s">
        <v>220</v>
      </c>
      <c r="T158" s="305" t="s">
        <v>944</v>
      </c>
      <c r="U158" s="155"/>
    </row>
    <row r="159" spans="2:21" ht="13.95" customHeight="1">
      <c r="B159" s="491" t="s">
        <v>619</v>
      </c>
      <c r="C159" s="156"/>
      <c r="D159" s="52" t="s">
        <v>587</v>
      </c>
      <c r="E159" s="187" t="s">
        <v>42</v>
      </c>
      <c r="F159" s="38">
        <v>3</v>
      </c>
      <c r="G159" s="38">
        <v>0</v>
      </c>
      <c r="H159" s="38">
        <v>5700</v>
      </c>
      <c r="I159" s="38">
        <v>150</v>
      </c>
      <c r="J159" s="38">
        <v>12.8</v>
      </c>
      <c r="K159" s="38">
        <v>8</v>
      </c>
      <c r="L159" s="38" t="s">
        <v>55</v>
      </c>
      <c r="M159" s="38" t="s">
        <v>68</v>
      </c>
      <c r="N159" s="38">
        <v>1.5</v>
      </c>
      <c r="O159" s="38" t="s">
        <v>45</v>
      </c>
      <c r="P159" s="38" t="s">
        <v>46</v>
      </c>
      <c r="Q159" s="112" t="s">
        <v>47</v>
      </c>
      <c r="R159" s="38" t="s">
        <v>50</v>
      </c>
      <c r="S159" s="188" t="s">
        <v>220</v>
      </c>
      <c r="T159" s="305" t="s">
        <v>944</v>
      </c>
      <c r="U159" s="16"/>
    </row>
    <row r="160" spans="2:21">
      <c r="B160" s="492"/>
      <c r="C160" s="156"/>
      <c r="D160" s="52" t="s">
        <v>588</v>
      </c>
      <c r="E160" s="187" t="s">
        <v>42</v>
      </c>
      <c r="F160" s="38">
        <v>3</v>
      </c>
      <c r="G160" s="38">
        <v>0</v>
      </c>
      <c r="H160" s="38">
        <v>5700</v>
      </c>
      <c r="I160" s="38">
        <v>150</v>
      </c>
      <c r="J160" s="38">
        <v>12.8</v>
      </c>
      <c r="K160" s="38">
        <v>8</v>
      </c>
      <c r="L160" s="38" t="s">
        <v>55</v>
      </c>
      <c r="M160" s="38" t="s">
        <v>68</v>
      </c>
      <c r="N160" s="38">
        <v>1.5</v>
      </c>
      <c r="O160" s="38" t="s">
        <v>45</v>
      </c>
      <c r="P160" s="38" t="s">
        <v>62</v>
      </c>
      <c r="Q160" s="112" t="s">
        <v>47</v>
      </c>
      <c r="R160" s="38" t="s">
        <v>50</v>
      </c>
      <c r="S160" s="188" t="s">
        <v>220</v>
      </c>
      <c r="T160" s="305" t="s">
        <v>944</v>
      </c>
      <c r="U160" s="16"/>
    </row>
    <row r="161" spans="2:21">
      <c r="B161" s="492"/>
      <c r="C161" s="156"/>
      <c r="D161" s="157" t="s">
        <v>463</v>
      </c>
      <c r="E161" s="187" t="s">
        <v>42</v>
      </c>
      <c r="F161" s="38">
        <v>3</v>
      </c>
      <c r="G161" s="38">
        <v>1</v>
      </c>
      <c r="H161" s="38">
        <v>5700</v>
      </c>
      <c r="I161" s="38">
        <v>150</v>
      </c>
      <c r="J161" s="38">
        <v>12.8</v>
      </c>
      <c r="K161" s="38">
        <v>8</v>
      </c>
      <c r="L161" s="38" t="s">
        <v>55</v>
      </c>
      <c r="M161" s="38" t="s">
        <v>68</v>
      </c>
      <c r="N161" s="38">
        <v>1.5</v>
      </c>
      <c r="O161" s="38" t="s">
        <v>45</v>
      </c>
      <c r="P161" s="38" t="s">
        <v>46</v>
      </c>
      <c r="Q161" s="112" t="s">
        <v>47</v>
      </c>
      <c r="R161" s="38" t="s">
        <v>50</v>
      </c>
      <c r="S161" s="188" t="s">
        <v>220</v>
      </c>
      <c r="T161" s="305" t="s">
        <v>944</v>
      </c>
      <c r="U161" s="16"/>
    </row>
    <row r="162" spans="2:21">
      <c r="B162" s="492"/>
      <c r="C162" s="108">
        <v>2</v>
      </c>
      <c r="D162" s="157" t="s">
        <v>464</v>
      </c>
      <c r="E162" s="187" t="s">
        <v>42</v>
      </c>
      <c r="F162" s="38">
        <v>3</v>
      </c>
      <c r="G162" s="38">
        <v>1</v>
      </c>
      <c r="H162" s="38">
        <v>5700</v>
      </c>
      <c r="I162" s="38">
        <v>150</v>
      </c>
      <c r="J162" s="38">
        <v>12.8</v>
      </c>
      <c r="K162" s="38">
        <v>8</v>
      </c>
      <c r="L162" s="38" t="s">
        <v>55</v>
      </c>
      <c r="M162" s="38" t="s">
        <v>68</v>
      </c>
      <c r="N162" s="38">
        <v>1.5</v>
      </c>
      <c r="O162" s="38" t="s">
        <v>45</v>
      </c>
      <c r="P162" s="188" t="s">
        <v>271</v>
      </c>
      <c r="Q162" s="112" t="s">
        <v>47</v>
      </c>
      <c r="R162" s="38" t="s">
        <v>50</v>
      </c>
      <c r="S162" s="188" t="s">
        <v>220</v>
      </c>
      <c r="T162" s="305" t="s">
        <v>944</v>
      </c>
      <c r="U162" s="97"/>
    </row>
    <row r="163" spans="2:21">
      <c r="B163" s="492"/>
      <c r="C163" s="156"/>
      <c r="D163" s="52" t="s">
        <v>600</v>
      </c>
      <c r="E163" s="187" t="s">
        <v>42</v>
      </c>
      <c r="F163" s="38">
        <v>3</v>
      </c>
      <c r="G163" s="38">
        <v>0</v>
      </c>
      <c r="H163" s="38">
        <v>7500</v>
      </c>
      <c r="I163" s="38">
        <v>150</v>
      </c>
      <c r="J163" s="38">
        <v>12.8</v>
      </c>
      <c r="K163" s="38">
        <v>8</v>
      </c>
      <c r="L163" s="38" t="s">
        <v>55</v>
      </c>
      <c r="M163" s="38" t="s">
        <v>68</v>
      </c>
      <c r="N163" s="38">
        <v>1.5</v>
      </c>
      <c r="O163" s="38" t="s">
        <v>45</v>
      </c>
      <c r="P163" s="38" t="s">
        <v>46</v>
      </c>
      <c r="Q163" s="112" t="s">
        <v>47</v>
      </c>
      <c r="R163" s="38" t="s">
        <v>475</v>
      </c>
      <c r="S163" s="188" t="s">
        <v>220</v>
      </c>
      <c r="T163" s="305" t="s">
        <v>944</v>
      </c>
      <c r="U163" s="16"/>
    </row>
    <row r="164" spans="2:21">
      <c r="B164" s="492"/>
      <c r="C164" s="156"/>
      <c r="D164" s="52" t="s">
        <v>602</v>
      </c>
      <c r="E164" s="187" t="s">
        <v>42</v>
      </c>
      <c r="F164" s="38">
        <v>3</v>
      </c>
      <c r="G164" s="38">
        <v>0</v>
      </c>
      <c r="H164" s="38">
        <v>7500</v>
      </c>
      <c r="I164" s="38">
        <v>150</v>
      </c>
      <c r="J164" s="38">
        <v>12.8</v>
      </c>
      <c r="K164" s="38">
        <v>8</v>
      </c>
      <c r="L164" s="38" t="s">
        <v>55</v>
      </c>
      <c r="M164" s="38" t="s">
        <v>68</v>
      </c>
      <c r="N164" s="38">
        <v>1.5</v>
      </c>
      <c r="O164" s="38" t="s">
        <v>45</v>
      </c>
      <c r="P164" s="38" t="s">
        <v>62</v>
      </c>
      <c r="Q164" s="112" t="s">
        <v>47</v>
      </c>
      <c r="R164" s="38" t="s">
        <v>475</v>
      </c>
      <c r="S164" s="188" t="s">
        <v>220</v>
      </c>
      <c r="T164" s="305" t="s">
        <v>944</v>
      </c>
      <c r="U164" s="16"/>
    </row>
    <row r="165" spans="2:21" ht="13.95" customHeight="1">
      <c r="B165" s="492"/>
      <c r="C165" s="108">
        <v>1</v>
      </c>
      <c r="D165" s="158" t="s">
        <v>601</v>
      </c>
      <c r="E165" s="187" t="s">
        <v>42</v>
      </c>
      <c r="F165" s="38">
        <v>3</v>
      </c>
      <c r="G165" s="38">
        <v>1</v>
      </c>
      <c r="H165" s="38">
        <v>7500</v>
      </c>
      <c r="I165" s="38">
        <v>150</v>
      </c>
      <c r="J165" s="38">
        <v>12.8</v>
      </c>
      <c r="K165" s="38">
        <v>8</v>
      </c>
      <c r="L165" s="38" t="s">
        <v>55</v>
      </c>
      <c r="M165" s="38" t="s">
        <v>68</v>
      </c>
      <c r="N165" s="38">
        <v>1.5</v>
      </c>
      <c r="O165" s="38" t="s">
        <v>45</v>
      </c>
      <c r="P165" s="38" t="s">
        <v>46</v>
      </c>
      <c r="Q165" s="112" t="s">
        <v>47</v>
      </c>
      <c r="R165" s="38" t="s">
        <v>475</v>
      </c>
      <c r="S165" s="188" t="s">
        <v>220</v>
      </c>
      <c r="T165" s="305" t="s">
        <v>944</v>
      </c>
      <c r="U165" s="16"/>
    </row>
    <row r="166" spans="2:21">
      <c r="B166" s="494"/>
      <c r="C166" s="108"/>
      <c r="D166" s="157" t="s">
        <v>605</v>
      </c>
      <c r="E166" s="187" t="s">
        <v>42</v>
      </c>
      <c r="F166" s="38">
        <v>3</v>
      </c>
      <c r="G166" s="38">
        <v>1</v>
      </c>
      <c r="H166" s="38">
        <v>7500</v>
      </c>
      <c r="I166" s="38">
        <v>150</v>
      </c>
      <c r="J166" s="38">
        <v>12.8</v>
      </c>
      <c r="K166" s="38">
        <v>8</v>
      </c>
      <c r="L166" s="38" t="s">
        <v>55</v>
      </c>
      <c r="M166" s="38" t="s">
        <v>68</v>
      </c>
      <c r="N166" s="38">
        <v>1.5</v>
      </c>
      <c r="O166" s="38" t="s">
        <v>45</v>
      </c>
      <c r="P166" s="188" t="s">
        <v>271</v>
      </c>
      <c r="Q166" s="112" t="s">
        <v>47</v>
      </c>
      <c r="R166" s="38" t="s">
        <v>475</v>
      </c>
      <c r="S166" s="188" t="s">
        <v>220</v>
      </c>
      <c r="T166" s="305" t="s">
        <v>944</v>
      </c>
      <c r="U166" s="16"/>
    </row>
    <row r="167" spans="2:21" ht="13.95" customHeight="1">
      <c r="B167" s="491" t="s">
        <v>616</v>
      </c>
      <c r="C167" s="108"/>
      <c r="D167" s="158" t="s">
        <v>589</v>
      </c>
      <c r="E167" s="187" t="s">
        <v>42</v>
      </c>
      <c r="F167" s="38">
        <v>4</v>
      </c>
      <c r="G167" s="38">
        <v>0</v>
      </c>
      <c r="H167" s="38">
        <v>5700</v>
      </c>
      <c r="I167" s="38">
        <v>150</v>
      </c>
      <c r="J167" s="38">
        <v>12.8</v>
      </c>
      <c r="K167" s="38">
        <v>8</v>
      </c>
      <c r="L167" s="38" t="s">
        <v>55</v>
      </c>
      <c r="M167" s="38" t="s">
        <v>68</v>
      </c>
      <c r="N167" s="38">
        <v>1.5</v>
      </c>
      <c r="O167" s="38" t="s">
        <v>45</v>
      </c>
      <c r="P167" s="38" t="s">
        <v>46</v>
      </c>
      <c r="Q167" s="112" t="s">
        <v>47</v>
      </c>
      <c r="R167" s="38" t="s">
        <v>50</v>
      </c>
      <c r="S167" s="188" t="s">
        <v>220</v>
      </c>
      <c r="T167" s="305" t="s">
        <v>944</v>
      </c>
      <c r="U167" s="16"/>
    </row>
    <row r="168" spans="2:21">
      <c r="B168" s="492"/>
      <c r="C168" s="108"/>
      <c r="D168" s="158" t="s">
        <v>591</v>
      </c>
      <c r="E168" s="187" t="s">
        <v>42</v>
      </c>
      <c r="F168" s="38">
        <v>4</v>
      </c>
      <c r="G168" s="38">
        <v>0</v>
      </c>
      <c r="H168" s="38">
        <v>5700</v>
      </c>
      <c r="I168" s="38">
        <v>150</v>
      </c>
      <c r="J168" s="38">
        <v>12.8</v>
      </c>
      <c r="K168" s="38">
        <v>8</v>
      </c>
      <c r="L168" s="38" t="s">
        <v>55</v>
      </c>
      <c r="M168" s="38" t="s">
        <v>68</v>
      </c>
      <c r="N168" s="38">
        <v>1.5</v>
      </c>
      <c r="O168" s="38" t="s">
        <v>45</v>
      </c>
      <c r="P168" s="38" t="s">
        <v>62</v>
      </c>
      <c r="Q168" s="112" t="s">
        <v>47</v>
      </c>
      <c r="R168" s="38" t="s">
        <v>50</v>
      </c>
      <c r="S168" s="188" t="s">
        <v>220</v>
      </c>
      <c r="T168" s="305" t="s">
        <v>944</v>
      </c>
      <c r="U168" s="16"/>
    </row>
    <row r="169" spans="2:21">
      <c r="B169" s="492"/>
      <c r="C169" s="108">
        <v>3</v>
      </c>
      <c r="D169" s="157" t="s">
        <v>466</v>
      </c>
      <c r="E169" s="187" t="s">
        <v>42</v>
      </c>
      <c r="F169" s="38">
        <v>4</v>
      </c>
      <c r="G169" s="38">
        <v>1</v>
      </c>
      <c r="H169" s="38">
        <v>5700</v>
      </c>
      <c r="I169" s="38">
        <v>150</v>
      </c>
      <c r="J169" s="38">
        <v>12.8</v>
      </c>
      <c r="K169" s="38">
        <v>8</v>
      </c>
      <c r="L169" s="38" t="s">
        <v>55</v>
      </c>
      <c r="M169" s="38" t="s">
        <v>68</v>
      </c>
      <c r="N169" s="38">
        <v>1.5</v>
      </c>
      <c r="O169" s="38" t="s">
        <v>45</v>
      </c>
      <c r="P169" s="38" t="s">
        <v>46</v>
      </c>
      <c r="Q169" s="112" t="s">
        <v>47</v>
      </c>
      <c r="R169" s="38" t="s">
        <v>50</v>
      </c>
      <c r="S169" s="188" t="s">
        <v>220</v>
      </c>
      <c r="T169" s="305" t="s">
        <v>944</v>
      </c>
      <c r="U169" s="16"/>
    </row>
    <row r="170" spans="2:21">
      <c r="B170" s="492"/>
      <c r="C170" s="108">
        <v>4</v>
      </c>
      <c r="D170" s="158" t="s">
        <v>467</v>
      </c>
      <c r="E170" s="187" t="s">
        <v>42</v>
      </c>
      <c r="F170" s="38">
        <v>4</v>
      </c>
      <c r="G170" s="38">
        <v>1</v>
      </c>
      <c r="H170" s="38">
        <v>5700</v>
      </c>
      <c r="I170" s="38">
        <v>150</v>
      </c>
      <c r="J170" s="38">
        <v>12.8</v>
      </c>
      <c r="K170" s="38">
        <v>8</v>
      </c>
      <c r="L170" s="38" t="s">
        <v>55</v>
      </c>
      <c r="M170" s="38" t="s">
        <v>68</v>
      </c>
      <c r="N170" s="38">
        <v>1.5</v>
      </c>
      <c r="O170" s="38" t="s">
        <v>45</v>
      </c>
      <c r="P170" s="38" t="s">
        <v>62</v>
      </c>
      <c r="Q170" s="112" t="s">
        <v>47</v>
      </c>
      <c r="R170" s="38" t="s">
        <v>50</v>
      </c>
      <c r="S170" s="188" t="s">
        <v>220</v>
      </c>
      <c r="T170" s="305" t="s">
        <v>944</v>
      </c>
      <c r="U170" s="97"/>
    </row>
    <row r="171" spans="2:21">
      <c r="B171" s="492"/>
      <c r="C171" s="108"/>
      <c r="D171" s="158" t="s">
        <v>590</v>
      </c>
      <c r="E171" s="187" t="s">
        <v>42</v>
      </c>
      <c r="F171" s="38">
        <v>4</v>
      </c>
      <c r="G171" s="38">
        <v>2</v>
      </c>
      <c r="H171" s="38">
        <v>5700</v>
      </c>
      <c r="I171" s="38">
        <v>150</v>
      </c>
      <c r="J171" s="38">
        <v>12.8</v>
      </c>
      <c r="K171" s="38">
        <v>8</v>
      </c>
      <c r="L171" s="38" t="s">
        <v>55</v>
      </c>
      <c r="M171" s="38" t="s">
        <v>68</v>
      </c>
      <c r="N171" s="38">
        <v>1.5</v>
      </c>
      <c r="O171" s="38" t="s">
        <v>45</v>
      </c>
      <c r="P171" s="38" t="s">
        <v>46</v>
      </c>
      <c r="Q171" s="112" t="s">
        <v>47</v>
      </c>
      <c r="R171" s="38" t="s">
        <v>50</v>
      </c>
      <c r="S171" s="188" t="s">
        <v>220</v>
      </c>
      <c r="T171" s="305" t="s">
        <v>944</v>
      </c>
      <c r="U171" s="16"/>
    </row>
    <row r="172" spans="2:21">
      <c r="B172" s="492"/>
      <c r="C172" s="108"/>
      <c r="D172" s="165" t="s">
        <v>592</v>
      </c>
      <c r="E172" s="187" t="s">
        <v>42</v>
      </c>
      <c r="F172" s="38">
        <v>4</v>
      </c>
      <c r="G172" s="38">
        <v>2</v>
      </c>
      <c r="H172" s="38">
        <v>5700</v>
      </c>
      <c r="I172" s="38">
        <v>150</v>
      </c>
      <c r="J172" s="38">
        <v>12.8</v>
      </c>
      <c r="K172" s="38">
        <v>8</v>
      </c>
      <c r="L172" s="38" t="s">
        <v>55</v>
      </c>
      <c r="M172" s="38" t="s">
        <v>68</v>
      </c>
      <c r="N172" s="38">
        <v>1.5</v>
      </c>
      <c r="O172" s="38" t="s">
        <v>45</v>
      </c>
      <c r="P172" s="38" t="s">
        <v>62</v>
      </c>
      <c r="Q172" s="112" t="s">
        <v>47</v>
      </c>
      <c r="R172" s="38" t="s">
        <v>50</v>
      </c>
      <c r="S172" s="188" t="s">
        <v>220</v>
      </c>
      <c r="T172" s="305" t="s">
        <v>944</v>
      </c>
      <c r="U172" s="16"/>
    </row>
    <row r="173" spans="2:21">
      <c r="B173" s="492"/>
      <c r="C173" s="108"/>
      <c r="D173" s="157" t="s">
        <v>468</v>
      </c>
      <c r="E173" s="187" t="s">
        <v>42</v>
      </c>
      <c r="F173" s="38">
        <v>4</v>
      </c>
      <c r="G173" s="38">
        <v>0</v>
      </c>
      <c r="H173" s="38">
        <v>7500</v>
      </c>
      <c r="I173" s="38">
        <v>150</v>
      </c>
      <c r="J173" s="38">
        <v>12.8</v>
      </c>
      <c r="K173" s="38">
        <v>8</v>
      </c>
      <c r="L173" s="38" t="s">
        <v>55</v>
      </c>
      <c r="M173" s="38" t="s">
        <v>68</v>
      </c>
      <c r="N173" s="38">
        <v>1.5</v>
      </c>
      <c r="O173" s="38" t="s">
        <v>45</v>
      </c>
      <c r="P173" s="38" t="s">
        <v>46</v>
      </c>
      <c r="Q173" s="112" t="s">
        <v>47</v>
      </c>
      <c r="R173" s="38" t="s">
        <v>475</v>
      </c>
      <c r="S173" s="188" t="s">
        <v>220</v>
      </c>
      <c r="T173" s="305" t="s">
        <v>944</v>
      </c>
      <c r="U173" s="16"/>
    </row>
    <row r="174" spans="2:21">
      <c r="B174" s="492"/>
      <c r="C174" s="108"/>
      <c r="D174" s="158" t="s">
        <v>603</v>
      </c>
      <c r="E174" s="187" t="s">
        <v>42</v>
      </c>
      <c r="F174" s="38">
        <v>4</v>
      </c>
      <c r="G174" s="38">
        <v>4</v>
      </c>
      <c r="H174" s="38">
        <v>7500</v>
      </c>
      <c r="I174" s="38">
        <v>150</v>
      </c>
      <c r="J174" s="38">
        <v>12.8</v>
      </c>
      <c r="K174" s="38">
        <v>8</v>
      </c>
      <c r="L174" s="38" t="s">
        <v>55</v>
      </c>
      <c r="M174" s="38" t="s">
        <v>68</v>
      </c>
      <c r="N174" s="38">
        <v>1.5</v>
      </c>
      <c r="O174" s="38" t="s">
        <v>45</v>
      </c>
      <c r="P174" s="38" t="s">
        <v>62</v>
      </c>
      <c r="Q174" s="112" t="s">
        <v>47</v>
      </c>
      <c r="R174" s="38" t="s">
        <v>475</v>
      </c>
      <c r="S174" s="188" t="s">
        <v>220</v>
      </c>
      <c r="T174" s="305" t="s">
        <v>944</v>
      </c>
      <c r="U174" s="16"/>
    </row>
    <row r="175" spans="2:21">
      <c r="B175" s="492"/>
      <c r="C175" s="108"/>
      <c r="D175" s="157" t="s">
        <v>469</v>
      </c>
      <c r="E175" s="187" t="s">
        <v>42</v>
      </c>
      <c r="F175" s="38">
        <v>4</v>
      </c>
      <c r="G175" s="38">
        <v>1</v>
      </c>
      <c r="H175" s="38">
        <v>7500</v>
      </c>
      <c r="I175" s="38">
        <v>150</v>
      </c>
      <c r="J175" s="38">
        <v>12.8</v>
      </c>
      <c r="K175" s="38">
        <v>8</v>
      </c>
      <c r="L175" s="38" t="s">
        <v>55</v>
      </c>
      <c r="M175" s="38" t="s">
        <v>68</v>
      </c>
      <c r="N175" s="38">
        <v>1.5</v>
      </c>
      <c r="O175" s="38" t="s">
        <v>45</v>
      </c>
      <c r="P175" s="38" t="s">
        <v>46</v>
      </c>
      <c r="Q175" s="112" t="s">
        <v>47</v>
      </c>
      <c r="R175" s="38" t="s">
        <v>475</v>
      </c>
      <c r="S175" s="188" t="s">
        <v>220</v>
      </c>
      <c r="T175" s="305" t="s">
        <v>944</v>
      </c>
      <c r="U175" s="16"/>
    </row>
    <row r="176" spans="2:21">
      <c r="B176" s="492"/>
      <c r="C176" s="108"/>
      <c r="D176" s="157" t="s">
        <v>470</v>
      </c>
      <c r="E176" s="187" t="s">
        <v>42</v>
      </c>
      <c r="F176" s="38">
        <v>4</v>
      </c>
      <c r="G176" s="38">
        <v>1</v>
      </c>
      <c r="H176" s="38">
        <v>7500</v>
      </c>
      <c r="I176" s="38">
        <v>150</v>
      </c>
      <c r="J176" s="38">
        <v>12.8</v>
      </c>
      <c r="K176" s="38">
        <v>8</v>
      </c>
      <c r="L176" s="38" t="s">
        <v>55</v>
      </c>
      <c r="M176" s="38" t="s">
        <v>68</v>
      </c>
      <c r="N176" s="38">
        <v>1.5</v>
      </c>
      <c r="O176" s="38" t="s">
        <v>45</v>
      </c>
      <c r="P176" s="188" t="s">
        <v>271</v>
      </c>
      <c r="Q176" s="112" t="s">
        <v>47</v>
      </c>
      <c r="R176" s="38" t="s">
        <v>475</v>
      </c>
      <c r="S176" s="188" t="s">
        <v>220</v>
      </c>
      <c r="T176" s="305" t="s">
        <v>944</v>
      </c>
      <c r="U176" s="16"/>
    </row>
    <row r="177" spans="2:21">
      <c r="B177" s="492"/>
      <c r="C177" s="108"/>
      <c r="D177" s="158" t="s">
        <v>471</v>
      </c>
      <c r="E177" s="187" t="s">
        <v>42</v>
      </c>
      <c r="F177" s="38">
        <v>4</v>
      </c>
      <c r="G177" s="38">
        <v>2</v>
      </c>
      <c r="H177" s="38">
        <v>7500</v>
      </c>
      <c r="I177" s="38">
        <v>150</v>
      </c>
      <c r="J177" s="38">
        <v>12.8</v>
      </c>
      <c r="K177" s="38">
        <v>8</v>
      </c>
      <c r="L177" s="38" t="s">
        <v>55</v>
      </c>
      <c r="M177" s="38" t="s">
        <v>68</v>
      </c>
      <c r="N177" s="38">
        <v>1.5</v>
      </c>
      <c r="O177" s="38" t="s">
        <v>45</v>
      </c>
      <c r="P177" s="188" t="s">
        <v>474</v>
      </c>
      <c r="Q177" s="112" t="s">
        <v>47</v>
      </c>
      <c r="R177" s="38" t="s">
        <v>475</v>
      </c>
      <c r="S177" s="188" t="s">
        <v>220</v>
      </c>
      <c r="T177" s="305" t="s">
        <v>944</v>
      </c>
      <c r="U177" s="16"/>
    </row>
    <row r="178" spans="2:21">
      <c r="B178" s="494"/>
      <c r="C178" s="108"/>
      <c r="D178" s="158" t="s">
        <v>472</v>
      </c>
      <c r="E178" s="187" t="s">
        <v>42</v>
      </c>
      <c r="F178" s="38">
        <v>4</v>
      </c>
      <c r="G178" s="38">
        <v>2</v>
      </c>
      <c r="H178" s="38">
        <v>7500</v>
      </c>
      <c r="I178" s="38">
        <v>150</v>
      </c>
      <c r="J178" s="38">
        <v>12.8</v>
      </c>
      <c r="K178" s="38">
        <v>8</v>
      </c>
      <c r="L178" s="38" t="s">
        <v>55</v>
      </c>
      <c r="M178" s="38" t="s">
        <v>68</v>
      </c>
      <c r="N178" s="38">
        <v>1.5</v>
      </c>
      <c r="O178" s="38" t="s">
        <v>45</v>
      </c>
      <c r="P178" s="38" t="s">
        <v>62</v>
      </c>
      <c r="Q178" s="112" t="s">
        <v>47</v>
      </c>
      <c r="R178" s="38" t="s">
        <v>475</v>
      </c>
      <c r="S178" s="188" t="s">
        <v>220</v>
      </c>
      <c r="T178" s="305" t="s">
        <v>944</v>
      </c>
      <c r="U178" s="16"/>
    </row>
    <row r="179" spans="2:21" ht="13.95" customHeight="1">
      <c r="B179" s="491" t="s">
        <v>617</v>
      </c>
      <c r="C179" s="108"/>
      <c r="D179" s="52" t="s">
        <v>593</v>
      </c>
      <c r="E179" s="187" t="s">
        <v>42</v>
      </c>
      <c r="F179" s="38">
        <v>6</v>
      </c>
      <c r="G179" s="38">
        <v>0</v>
      </c>
      <c r="H179" s="38">
        <v>5700</v>
      </c>
      <c r="I179" s="38">
        <v>150</v>
      </c>
      <c r="J179" s="38">
        <v>12.8</v>
      </c>
      <c r="K179" s="38">
        <v>8</v>
      </c>
      <c r="L179" s="38" t="s">
        <v>55</v>
      </c>
      <c r="M179" s="38" t="s">
        <v>68</v>
      </c>
      <c r="N179" s="38">
        <v>1.5</v>
      </c>
      <c r="O179" s="38" t="s">
        <v>45</v>
      </c>
      <c r="P179" s="38" t="s">
        <v>46</v>
      </c>
      <c r="Q179" s="112" t="s">
        <v>47</v>
      </c>
      <c r="R179" s="38" t="s">
        <v>50</v>
      </c>
      <c r="S179" s="188" t="s">
        <v>220</v>
      </c>
      <c r="T179" s="305" t="s">
        <v>944</v>
      </c>
      <c r="U179" s="16"/>
    </row>
    <row r="180" spans="2:21">
      <c r="B180" s="492"/>
      <c r="C180" s="108"/>
      <c r="D180" s="52" t="s">
        <v>596</v>
      </c>
      <c r="E180" s="187" t="s">
        <v>42</v>
      </c>
      <c r="F180" s="38">
        <v>6</v>
      </c>
      <c r="G180" s="38">
        <v>0</v>
      </c>
      <c r="H180" s="38">
        <v>5700</v>
      </c>
      <c r="I180" s="38">
        <v>150</v>
      </c>
      <c r="J180" s="38">
        <v>12.8</v>
      </c>
      <c r="K180" s="38">
        <v>8</v>
      </c>
      <c r="L180" s="38" t="s">
        <v>55</v>
      </c>
      <c r="M180" s="38" t="s">
        <v>68</v>
      </c>
      <c r="N180" s="38">
        <v>1.5</v>
      </c>
      <c r="O180" s="38" t="s">
        <v>45</v>
      </c>
      <c r="P180" s="38" t="s">
        <v>62</v>
      </c>
      <c r="Q180" s="112" t="s">
        <v>47</v>
      </c>
      <c r="R180" s="38" t="s">
        <v>50</v>
      </c>
      <c r="S180" s="188" t="s">
        <v>220</v>
      </c>
      <c r="T180" s="305" t="s">
        <v>944</v>
      </c>
      <c r="U180" s="16"/>
    </row>
    <row r="181" spans="2:21">
      <c r="B181" s="492"/>
      <c r="C181" s="108"/>
      <c r="D181" s="52" t="s">
        <v>594</v>
      </c>
      <c r="E181" s="187" t="s">
        <v>42</v>
      </c>
      <c r="F181" s="38">
        <v>6</v>
      </c>
      <c r="G181" s="38">
        <v>1</v>
      </c>
      <c r="H181" s="38">
        <v>5700</v>
      </c>
      <c r="I181" s="38">
        <v>150</v>
      </c>
      <c r="J181" s="38">
        <v>12.8</v>
      </c>
      <c r="K181" s="38">
        <v>8</v>
      </c>
      <c r="L181" s="38" t="s">
        <v>55</v>
      </c>
      <c r="M181" s="38" t="s">
        <v>68</v>
      </c>
      <c r="N181" s="38">
        <v>1.5</v>
      </c>
      <c r="O181" s="38" t="s">
        <v>45</v>
      </c>
      <c r="P181" s="38" t="s">
        <v>46</v>
      </c>
      <c r="Q181" s="112" t="s">
        <v>47</v>
      </c>
      <c r="R181" s="38" t="s">
        <v>50</v>
      </c>
      <c r="S181" s="188" t="s">
        <v>220</v>
      </c>
      <c r="T181" s="305" t="s">
        <v>944</v>
      </c>
      <c r="U181" s="16"/>
    </row>
    <row r="182" spans="2:21">
      <c r="B182" s="492"/>
      <c r="C182" s="108"/>
      <c r="D182" s="52" t="s">
        <v>597</v>
      </c>
      <c r="E182" s="187" t="s">
        <v>42</v>
      </c>
      <c r="F182" s="38">
        <v>6</v>
      </c>
      <c r="G182" s="38">
        <v>1</v>
      </c>
      <c r="H182" s="38">
        <v>5700</v>
      </c>
      <c r="I182" s="38">
        <v>150</v>
      </c>
      <c r="J182" s="38">
        <v>12.8</v>
      </c>
      <c r="K182" s="38">
        <v>8</v>
      </c>
      <c r="L182" s="38" t="s">
        <v>55</v>
      </c>
      <c r="M182" s="38" t="s">
        <v>68</v>
      </c>
      <c r="N182" s="38">
        <v>1.5</v>
      </c>
      <c r="O182" s="38" t="s">
        <v>45</v>
      </c>
      <c r="P182" s="38" t="s">
        <v>62</v>
      </c>
      <c r="Q182" s="112" t="s">
        <v>47</v>
      </c>
      <c r="R182" s="38" t="s">
        <v>50</v>
      </c>
      <c r="S182" s="188" t="s">
        <v>220</v>
      </c>
      <c r="T182" s="305" t="s">
        <v>944</v>
      </c>
      <c r="U182" s="16"/>
    </row>
    <row r="183" spans="2:21">
      <c r="B183" s="492"/>
      <c r="C183" s="108"/>
      <c r="D183" s="158" t="s">
        <v>465</v>
      </c>
      <c r="E183" s="187" t="s">
        <v>42</v>
      </c>
      <c r="F183" s="38">
        <v>6</v>
      </c>
      <c r="G183" s="38">
        <v>2</v>
      </c>
      <c r="H183" s="38">
        <v>5700</v>
      </c>
      <c r="I183" s="38">
        <v>150</v>
      </c>
      <c r="J183" s="38">
        <v>12.8</v>
      </c>
      <c r="K183" s="38">
        <v>8</v>
      </c>
      <c r="L183" s="38" t="s">
        <v>55</v>
      </c>
      <c r="M183" s="38" t="s">
        <v>68</v>
      </c>
      <c r="N183" s="38">
        <v>1.5</v>
      </c>
      <c r="O183" s="38" t="s">
        <v>45</v>
      </c>
      <c r="P183" s="188" t="s">
        <v>474</v>
      </c>
      <c r="Q183" s="112" t="s">
        <v>47</v>
      </c>
      <c r="R183" s="38" t="s">
        <v>50</v>
      </c>
      <c r="S183" s="188" t="s">
        <v>220</v>
      </c>
      <c r="T183" s="305" t="s">
        <v>944</v>
      </c>
      <c r="U183" s="97"/>
    </row>
    <row r="184" spans="2:21">
      <c r="B184" s="492"/>
      <c r="C184" s="108"/>
      <c r="D184" s="52" t="s">
        <v>598</v>
      </c>
      <c r="E184" s="187" t="s">
        <v>42</v>
      </c>
      <c r="F184" s="38">
        <v>6</v>
      </c>
      <c r="G184" s="38">
        <v>2</v>
      </c>
      <c r="H184" s="38">
        <v>5700</v>
      </c>
      <c r="I184" s="38">
        <v>150</v>
      </c>
      <c r="J184" s="38">
        <v>12.8</v>
      </c>
      <c r="K184" s="38">
        <v>8</v>
      </c>
      <c r="L184" s="38" t="s">
        <v>55</v>
      </c>
      <c r="M184" s="38" t="s">
        <v>68</v>
      </c>
      <c r="N184" s="38">
        <v>1.5</v>
      </c>
      <c r="O184" s="38" t="s">
        <v>45</v>
      </c>
      <c r="P184" s="38" t="s">
        <v>62</v>
      </c>
      <c r="Q184" s="112" t="s">
        <v>47</v>
      </c>
      <c r="R184" s="38" t="s">
        <v>50</v>
      </c>
      <c r="S184" s="188" t="s">
        <v>220</v>
      </c>
      <c r="T184" s="305" t="s">
        <v>944</v>
      </c>
      <c r="U184" s="16"/>
    </row>
    <row r="185" spans="2:21">
      <c r="B185" s="492"/>
      <c r="C185" s="108"/>
      <c r="D185" s="52" t="s">
        <v>595</v>
      </c>
      <c r="E185" s="187" t="s">
        <v>42</v>
      </c>
      <c r="F185" s="38">
        <v>6</v>
      </c>
      <c r="G185" s="38">
        <v>3</v>
      </c>
      <c r="H185" s="38">
        <v>5700</v>
      </c>
      <c r="I185" s="38">
        <v>150</v>
      </c>
      <c r="J185" s="38">
        <v>12.8</v>
      </c>
      <c r="K185" s="38">
        <v>8</v>
      </c>
      <c r="L185" s="38" t="s">
        <v>55</v>
      </c>
      <c r="M185" s="38" t="s">
        <v>68</v>
      </c>
      <c r="N185" s="38">
        <v>1.5</v>
      </c>
      <c r="O185" s="38" t="s">
        <v>45</v>
      </c>
      <c r="P185" s="38" t="s">
        <v>46</v>
      </c>
      <c r="Q185" s="112" t="s">
        <v>47</v>
      </c>
      <c r="R185" s="38" t="s">
        <v>50</v>
      </c>
      <c r="S185" s="188" t="s">
        <v>220</v>
      </c>
      <c r="T185" s="305" t="s">
        <v>944</v>
      </c>
      <c r="U185" s="16"/>
    </row>
    <row r="186" spans="2:21">
      <c r="B186" s="494"/>
      <c r="C186" s="108"/>
      <c r="D186" s="52" t="s">
        <v>599</v>
      </c>
      <c r="E186" s="187" t="s">
        <v>42</v>
      </c>
      <c r="F186" s="38">
        <v>6</v>
      </c>
      <c r="G186" s="38">
        <v>3</v>
      </c>
      <c r="H186" s="38">
        <v>5700</v>
      </c>
      <c r="I186" s="38">
        <v>150</v>
      </c>
      <c r="J186" s="38">
        <v>12.8</v>
      </c>
      <c r="K186" s="38">
        <v>8</v>
      </c>
      <c r="L186" s="38" t="s">
        <v>55</v>
      </c>
      <c r="M186" s="38" t="s">
        <v>68</v>
      </c>
      <c r="N186" s="38">
        <v>1.5</v>
      </c>
      <c r="O186" s="38" t="s">
        <v>45</v>
      </c>
      <c r="P186" s="38" t="s">
        <v>62</v>
      </c>
      <c r="Q186" s="112" t="s">
        <v>47</v>
      </c>
      <c r="R186" s="38" t="s">
        <v>50</v>
      </c>
      <c r="S186" s="188" t="s">
        <v>220</v>
      </c>
      <c r="T186" s="305" t="s">
        <v>944</v>
      </c>
      <c r="U186" s="16"/>
    </row>
    <row r="187" spans="2:21">
      <c r="B187" s="130"/>
      <c r="C187" s="131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3"/>
    </row>
    <row r="188" spans="2:21" ht="15" thickBot="1"/>
    <row r="189" spans="2:21" ht="22.2" customHeight="1">
      <c r="B189" s="495" t="s">
        <v>915</v>
      </c>
      <c r="C189" s="496"/>
      <c r="D189" s="496"/>
      <c r="E189" s="496"/>
      <c r="F189" s="496"/>
      <c r="G189" s="496"/>
      <c r="H189" s="496"/>
      <c r="I189" s="496"/>
      <c r="J189" s="496"/>
      <c r="K189" s="496"/>
      <c r="L189" s="496"/>
      <c r="M189" s="496"/>
      <c r="N189" s="496"/>
      <c r="O189" s="496"/>
      <c r="P189" s="496"/>
      <c r="Q189" s="496"/>
      <c r="R189" s="496"/>
      <c r="S189" s="496"/>
      <c r="T189" s="496"/>
      <c r="U189" s="497"/>
    </row>
    <row r="190" spans="2:21" ht="50.4">
      <c r="B190" s="122" t="s">
        <v>25</v>
      </c>
      <c r="C190" s="123" t="s">
        <v>221</v>
      </c>
      <c r="D190" s="146" t="s">
        <v>413</v>
      </c>
      <c r="E190" s="147" t="s">
        <v>26</v>
      </c>
      <c r="F190" s="146" t="s">
        <v>543</v>
      </c>
      <c r="G190" s="146" t="s">
        <v>544</v>
      </c>
      <c r="H190" s="146" t="s">
        <v>545</v>
      </c>
      <c r="I190" s="146" t="s">
        <v>546</v>
      </c>
      <c r="J190" s="148" t="s">
        <v>553</v>
      </c>
      <c r="K190" s="33" t="s">
        <v>547</v>
      </c>
      <c r="L190" s="146" t="s">
        <v>548</v>
      </c>
      <c r="M190" s="146" t="s">
        <v>418</v>
      </c>
      <c r="N190" s="146" t="s">
        <v>551</v>
      </c>
      <c r="O190" s="146" t="s">
        <v>549</v>
      </c>
      <c r="P190" s="146" t="s">
        <v>550</v>
      </c>
      <c r="Q190" s="146" t="s">
        <v>419</v>
      </c>
      <c r="R190" s="146" t="s">
        <v>407</v>
      </c>
      <c r="S190" s="146" t="s">
        <v>39</v>
      </c>
      <c r="T190" s="146" t="s">
        <v>40</v>
      </c>
      <c r="U190" s="127" t="s">
        <v>41</v>
      </c>
    </row>
    <row r="191" spans="2:21">
      <c r="B191" s="491" t="s">
        <v>919</v>
      </c>
      <c r="C191" s="108">
        <v>1</v>
      </c>
      <c r="D191" s="149" t="s">
        <v>1099</v>
      </c>
      <c r="E191" s="187" t="s">
        <v>42</v>
      </c>
      <c r="F191" s="38">
        <v>1</v>
      </c>
      <c r="G191" s="38">
        <v>0</v>
      </c>
      <c r="H191" s="38">
        <v>3750</v>
      </c>
      <c r="I191" s="38">
        <v>150</v>
      </c>
      <c r="J191" s="38">
        <v>8</v>
      </c>
      <c r="K191" s="38">
        <v>6</v>
      </c>
      <c r="L191" s="38" t="s">
        <v>55</v>
      </c>
      <c r="M191" s="38" t="s">
        <v>68</v>
      </c>
      <c r="N191" s="38">
        <v>1.5</v>
      </c>
      <c r="O191" s="38" t="s">
        <v>45</v>
      </c>
      <c r="P191" s="38" t="s">
        <v>46</v>
      </c>
      <c r="Q191" s="38" t="s">
        <v>47</v>
      </c>
      <c r="R191" s="186" t="s">
        <v>49</v>
      </c>
      <c r="S191" s="151" t="s">
        <v>220</v>
      </c>
      <c r="T191" s="129" t="s">
        <v>946</v>
      </c>
      <c r="U191" s="242"/>
    </row>
    <row r="192" spans="2:21">
      <c r="B192" s="494"/>
      <c r="C192" s="108">
        <v>2</v>
      </c>
      <c r="D192" s="149" t="s">
        <v>1098</v>
      </c>
      <c r="E192" s="187" t="s">
        <v>42</v>
      </c>
      <c r="F192" s="38">
        <v>1</v>
      </c>
      <c r="G192" s="38">
        <v>0</v>
      </c>
      <c r="H192" s="38">
        <v>3750</v>
      </c>
      <c r="I192" s="38">
        <v>150</v>
      </c>
      <c r="J192" s="38">
        <v>8</v>
      </c>
      <c r="K192" s="38">
        <v>6</v>
      </c>
      <c r="L192" s="38" t="s">
        <v>55</v>
      </c>
      <c r="M192" s="38" t="s">
        <v>68</v>
      </c>
      <c r="N192" s="38">
        <v>1.5</v>
      </c>
      <c r="O192" s="38" t="s">
        <v>45</v>
      </c>
      <c r="P192" s="39" t="s">
        <v>271</v>
      </c>
      <c r="Q192" s="38" t="s">
        <v>47</v>
      </c>
      <c r="R192" s="186" t="s">
        <v>49</v>
      </c>
      <c r="S192" s="151" t="s">
        <v>220</v>
      </c>
      <c r="T192" s="129" t="s">
        <v>946</v>
      </c>
      <c r="U192" s="243"/>
    </row>
    <row r="193" spans="2:21" ht="14.1" customHeight="1">
      <c r="B193" s="491" t="s">
        <v>920</v>
      </c>
      <c r="C193" s="108">
        <v>3</v>
      </c>
      <c r="D193" s="149" t="s">
        <v>782</v>
      </c>
      <c r="E193" s="187" t="s">
        <v>42</v>
      </c>
      <c r="F193" s="38">
        <v>2</v>
      </c>
      <c r="G193" s="38">
        <v>0</v>
      </c>
      <c r="H193" s="38">
        <v>3750</v>
      </c>
      <c r="I193" s="38">
        <v>150</v>
      </c>
      <c r="J193" s="38">
        <v>8</v>
      </c>
      <c r="K193" s="38">
        <v>6</v>
      </c>
      <c r="L193" s="38" t="s">
        <v>55</v>
      </c>
      <c r="M193" s="38" t="s">
        <v>68</v>
      </c>
      <c r="N193" s="38">
        <v>1.5</v>
      </c>
      <c r="O193" s="38" t="s">
        <v>45</v>
      </c>
      <c r="P193" s="38" t="s">
        <v>46</v>
      </c>
      <c r="Q193" s="38" t="s">
        <v>47</v>
      </c>
      <c r="R193" s="186" t="s">
        <v>49</v>
      </c>
      <c r="S193" s="151" t="s">
        <v>220</v>
      </c>
      <c r="T193" s="129" t="s">
        <v>946</v>
      </c>
      <c r="U193" s="243"/>
    </row>
    <row r="194" spans="2:21">
      <c r="B194" s="492"/>
      <c r="C194" s="108">
        <v>4</v>
      </c>
      <c r="D194" s="149" t="s">
        <v>517</v>
      </c>
      <c r="E194" s="187" t="s">
        <v>42</v>
      </c>
      <c r="F194" s="38">
        <v>2</v>
      </c>
      <c r="G194" s="38">
        <v>0</v>
      </c>
      <c r="H194" s="38">
        <v>3750</v>
      </c>
      <c r="I194" s="38">
        <v>150</v>
      </c>
      <c r="J194" s="38">
        <v>8</v>
      </c>
      <c r="K194" s="38">
        <v>6</v>
      </c>
      <c r="L194" s="38" t="s">
        <v>55</v>
      </c>
      <c r="M194" s="38" t="s">
        <v>68</v>
      </c>
      <c r="N194" s="38">
        <v>1.5</v>
      </c>
      <c r="O194" s="38" t="s">
        <v>45</v>
      </c>
      <c r="P194" s="39" t="s">
        <v>271</v>
      </c>
      <c r="Q194" s="38" t="s">
        <v>47</v>
      </c>
      <c r="R194" s="186" t="s">
        <v>49</v>
      </c>
      <c r="S194" s="151" t="s">
        <v>220</v>
      </c>
      <c r="T194" s="129" t="s">
        <v>946</v>
      </c>
      <c r="U194" s="243"/>
    </row>
    <row r="195" spans="2:21">
      <c r="B195" s="492"/>
      <c r="C195" s="108">
        <v>5</v>
      </c>
      <c r="D195" s="149" t="s">
        <v>783</v>
      </c>
      <c r="E195" s="187" t="s">
        <v>42</v>
      </c>
      <c r="F195" s="38">
        <v>2</v>
      </c>
      <c r="G195" s="38">
        <v>1</v>
      </c>
      <c r="H195" s="38">
        <v>3750</v>
      </c>
      <c r="I195" s="38">
        <v>150</v>
      </c>
      <c r="J195" s="38">
        <v>8</v>
      </c>
      <c r="K195" s="38">
        <v>6</v>
      </c>
      <c r="L195" s="38" t="s">
        <v>55</v>
      </c>
      <c r="M195" s="38" t="s">
        <v>68</v>
      </c>
      <c r="N195" s="38">
        <v>1.5</v>
      </c>
      <c r="O195" s="38" t="s">
        <v>45</v>
      </c>
      <c r="P195" s="38" t="s">
        <v>46</v>
      </c>
      <c r="Q195" s="38" t="s">
        <v>47</v>
      </c>
      <c r="R195" s="186" t="s">
        <v>49</v>
      </c>
      <c r="S195" s="151" t="s">
        <v>220</v>
      </c>
      <c r="T195" s="129" t="s">
        <v>946</v>
      </c>
      <c r="U195" s="243"/>
    </row>
    <row r="196" spans="2:21">
      <c r="B196" s="492"/>
      <c r="C196" s="108">
        <v>6</v>
      </c>
      <c r="D196" s="128" t="s">
        <v>518</v>
      </c>
      <c r="E196" s="187" t="s">
        <v>42</v>
      </c>
      <c r="F196" s="38">
        <v>2</v>
      </c>
      <c r="G196" s="38">
        <v>1</v>
      </c>
      <c r="H196" s="38">
        <v>3750</v>
      </c>
      <c r="I196" s="38">
        <v>150</v>
      </c>
      <c r="J196" s="38">
        <v>8</v>
      </c>
      <c r="K196" s="38">
        <v>6</v>
      </c>
      <c r="L196" s="38" t="s">
        <v>55</v>
      </c>
      <c r="M196" s="38" t="s">
        <v>68</v>
      </c>
      <c r="N196" s="38">
        <v>1.5</v>
      </c>
      <c r="O196" s="38" t="s">
        <v>45</v>
      </c>
      <c r="P196" s="39" t="s">
        <v>271</v>
      </c>
      <c r="Q196" s="38" t="s">
        <v>47</v>
      </c>
      <c r="R196" s="186" t="s">
        <v>49</v>
      </c>
      <c r="S196" s="151" t="s">
        <v>220</v>
      </c>
      <c r="T196" s="129" t="s">
        <v>946</v>
      </c>
      <c r="U196" s="243"/>
    </row>
    <row r="197" spans="2:21">
      <c r="B197" s="492"/>
      <c r="C197" s="108">
        <v>7</v>
      </c>
      <c r="D197" s="128" t="s">
        <v>482</v>
      </c>
      <c r="E197" s="187" t="s">
        <v>42</v>
      </c>
      <c r="F197" s="38">
        <v>2</v>
      </c>
      <c r="G197" s="38">
        <v>1</v>
      </c>
      <c r="H197" s="38">
        <v>3750</v>
      </c>
      <c r="I197" s="38">
        <v>150</v>
      </c>
      <c r="J197" s="38">
        <v>8</v>
      </c>
      <c r="K197" s="38">
        <v>6</v>
      </c>
      <c r="L197" s="38" t="s">
        <v>55</v>
      </c>
      <c r="M197" s="38" t="s">
        <v>68</v>
      </c>
      <c r="N197" s="38">
        <v>1.5</v>
      </c>
      <c r="O197" s="38" t="s">
        <v>45</v>
      </c>
      <c r="P197" s="38" t="s">
        <v>46</v>
      </c>
      <c r="Q197" s="38" t="s">
        <v>47</v>
      </c>
      <c r="R197" s="186" t="s">
        <v>49</v>
      </c>
      <c r="S197" s="188" t="s">
        <v>220</v>
      </c>
      <c r="T197" s="129" t="s">
        <v>946</v>
      </c>
      <c r="U197" s="243"/>
    </row>
    <row r="198" spans="2:21">
      <c r="B198" s="492"/>
      <c r="C198" s="108">
        <v>8</v>
      </c>
      <c r="D198" s="128" t="s">
        <v>484</v>
      </c>
      <c r="E198" s="187" t="s">
        <v>42</v>
      </c>
      <c r="F198" s="38">
        <v>2</v>
      </c>
      <c r="G198" s="38">
        <v>1</v>
      </c>
      <c r="H198" s="38">
        <v>3750</v>
      </c>
      <c r="I198" s="38">
        <v>150</v>
      </c>
      <c r="J198" s="38">
        <v>8</v>
      </c>
      <c r="K198" s="38">
        <v>6</v>
      </c>
      <c r="L198" s="38" t="s">
        <v>55</v>
      </c>
      <c r="M198" s="38" t="s">
        <v>68</v>
      </c>
      <c r="N198" s="38">
        <v>1.5</v>
      </c>
      <c r="O198" s="38" t="s">
        <v>45</v>
      </c>
      <c r="P198" s="39" t="s">
        <v>271</v>
      </c>
      <c r="Q198" s="38" t="s">
        <v>47</v>
      </c>
      <c r="R198" s="186" t="s">
        <v>49</v>
      </c>
      <c r="S198" s="188" t="s">
        <v>220</v>
      </c>
      <c r="T198" s="129" t="s">
        <v>946</v>
      </c>
      <c r="U198" s="243"/>
    </row>
    <row r="199" spans="2:21">
      <c r="B199" s="492"/>
      <c r="C199" s="108"/>
      <c r="D199" s="128" t="s">
        <v>1100</v>
      </c>
      <c r="E199" s="187" t="s">
        <v>42</v>
      </c>
      <c r="F199" s="38">
        <v>2</v>
      </c>
      <c r="G199" s="38">
        <v>0</v>
      </c>
      <c r="H199" s="38">
        <v>5000</v>
      </c>
      <c r="I199" s="38">
        <v>150</v>
      </c>
      <c r="J199" s="38">
        <v>10</v>
      </c>
      <c r="K199" s="38">
        <v>6</v>
      </c>
      <c r="L199" s="38" t="s">
        <v>55</v>
      </c>
      <c r="M199" s="38" t="s">
        <v>68</v>
      </c>
      <c r="N199" s="38">
        <v>1.5</v>
      </c>
      <c r="O199" s="38" t="s">
        <v>45</v>
      </c>
      <c r="P199" s="38" t="s">
        <v>46</v>
      </c>
      <c r="Q199" s="38" t="s">
        <v>47</v>
      </c>
      <c r="R199" s="38" t="s">
        <v>50</v>
      </c>
      <c r="S199" s="188" t="s">
        <v>220</v>
      </c>
      <c r="T199" s="129" t="s">
        <v>946</v>
      </c>
      <c r="U199" s="243"/>
    </row>
    <row r="200" spans="2:21">
      <c r="B200" s="492"/>
      <c r="C200" s="108"/>
      <c r="D200" s="128" t="s">
        <v>1101</v>
      </c>
      <c r="E200" s="187" t="s">
        <v>42</v>
      </c>
      <c r="F200" s="38">
        <v>2</v>
      </c>
      <c r="G200" s="38">
        <v>0</v>
      </c>
      <c r="H200" s="38">
        <v>5000</v>
      </c>
      <c r="I200" s="38">
        <v>150</v>
      </c>
      <c r="J200" s="38">
        <v>10</v>
      </c>
      <c r="K200" s="38">
        <v>6</v>
      </c>
      <c r="L200" s="38" t="s">
        <v>55</v>
      </c>
      <c r="M200" s="38" t="s">
        <v>68</v>
      </c>
      <c r="N200" s="38">
        <v>1.5</v>
      </c>
      <c r="O200" s="38" t="s">
        <v>45</v>
      </c>
      <c r="P200" s="39" t="s">
        <v>271</v>
      </c>
      <c r="Q200" s="38" t="s">
        <v>47</v>
      </c>
      <c r="R200" s="38" t="s">
        <v>50</v>
      </c>
      <c r="S200" s="188" t="s">
        <v>220</v>
      </c>
      <c r="T200" s="129" t="s">
        <v>946</v>
      </c>
      <c r="U200" s="243"/>
    </row>
    <row r="201" spans="2:21">
      <c r="B201" s="492"/>
      <c r="C201" s="108"/>
      <c r="D201" s="128" t="s">
        <v>1102</v>
      </c>
      <c r="E201" s="187" t="s">
        <v>42</v>
      </c>
      <c r="F201" s="38">
        <v>2</v>
      </c>
      <c r="G201" s="38">
        <v>1</v>
      </c>
      <c r="H201" s="38">
        <v>5000</v>
      </c>
      <c r="I201" s="38">
        <v>150</v>
      </c>
      <c r="J201" s="38">
        <v>10</v>
      </c>
      <c r="K201" s="38">
        <v>6</v>
      </c>
      <c r="L201" s="38" t="s">
        <v>55</v>
      </c>
      <c r="M201" s="38" t="s">
        <v>68</v>
      </c>
      <c r="N201" s="38">
        <v>1.5</v>
      </c>
      <c r="O201" s="38" t="s">
        <v>45</v>
      </c>
      <c r="P201" s="38" t="s">
        <v>46</v>
      </c>
      <c r="Q201" s="38" t="s">
        <v>47</v>
      </c>
      <c r="R201" s="38" t="s">
        <v>50</v>
      </c>
      <c r="S201" s="188" t="s">
        <v>220</v>
      </c>
      <c r="T201" s="129" t="s">
        <v>946</v>
      </c>
      <c r="U201" s="244"/>
    </row>
    <row r="202" spans="2:21">
      <c r="B202" s="492"/>
      <c r="C202" s="108"/>
      <c r="D202" s="128" t="s">
        <v>586</v>
      </c>
      <c r="E202" s="187" t="s">
        <v>42</v>
      </c>
      <c r="F202" s="38">
        <v>2</v>
      </c>
      <c r="G202" s="38">
        <v>1</v>
      </c>
      <c r="H202" s="38">
        <v>5000</v>
      </c>
      <c r="I202" s="38">
        <v>150</v>
      </c>
      <c r="J202" s="38">
        <v>10</v>
      </c>
      <c r="K202" s="38">
        <v>6</v>
      </c>
      <c r="L202" s="38" t="s">
        <v>55</v>
      </c>
      <c r="M202" s="38" t="s">
        <v>68</v>
      </c>
      <c r="N202" s="38">
        <v>1.5</v>
      </c>
      <c r="O202" s="38" t="s">
        <v>45</v>
      </c>
      <c r="P202" s="39" t="s">
        <v>271</v>
      </c>
      <c r="Q202" s="38" t="s">
        <v>47</v>
      </c>
      <c r="R202" s="38" t="s">
        <v>50</v>
      </c>
      <c r="S202" s="188" t="s">
        <v>220</v>
      </c>
      <c r="T202" s="129" t="s">
        <v>946</v>
      </c>
      <c r="U202" s="243"/>
    </row>
    <row r="203" spans="2:21">
      <c r="B203" s="492"/>
      <c r="C203" s="108">
        <v>9</v>
      </c>
      <c r="D203" s="128" t="s">
        <v>481</v>
      </c>
      <c r="E203" s="187" t="s">
        <v>42</v>
      </c>
      <c r="F203" s="38">
        <v>2</v>
      </c>
      <c r="G203" s="38">
        <v>1</v>
      </c>
      <c r="H203" s="38">
        <v>5000</v>
      </c>
      <c r="I203" s="38">
        <v>150</v>
      </c>
      <c r="J203" s="38">
        <v>10</v>
      </c>
      <c r="K203" s="38">
        <v>6</v>
      </c>
      <c r="L203" s="38" t="s">
        <v>55</v>
      </c>
      <c r="M203" s="38" t="s">
        <v>68</v>
      </c>
      <c r="N203" s="38">
        <v>1.5</v>
      </c>
      <c r="O203" s="38" t="s">
        <v>45</v>
      </c>
      <c r="P203" s="38" t="s">
        <v>46</v>
      </c>
      <c r="Q203" s="38" t="s">
        <v>47</v>
      </c>
      <c r="R203" s="38" t="s">
        <v>50</v>
      </c>
      <c r="S203" s="188" t="s">
        <v>220</v>
      </c>
      <c r="T203" s="129" t="s">
        <v>946</v>
      </c>
      <c r="U203" s="243"/>
    </row>
    <row r="204" spans="2:21">
      <c r="B204" s="492"/>
      <c r="C204" s="108">
        <v>10</v>
      </c>
      <c r="D204" s="128" t="s">
        <v>1106</v>
      </c>
      <c r="E204" s="187" t="s">
        <v>42</v>
      </c>
      <c r="F204" s="38">
        <v>2</v>
      </c>
      <c r="G204" s="38">
        <v>1</v>
      </c>
      <c r="H204" s="38">
        <v>5000</v>
      </c>
      <c r="I204" s="38">
        <v>150</v>
      </c>
      <c r="J204" s="38">
        <v>10</v>
      </c>
      <c r="K204" s="38">
        <v>6</v>
      </c>
      <c r="L204" s="38" t="s">
        <v>55</v>
      </c>
      <c r="M204" s="38" t="s">
        <v>68</v>
      </c>
      <c r="N204" s="38">
        <v>1.5</v>
      </c>
      <c r="O204" s="38" t="s">
        <v>45</v>
      </c>
      <c r="P204" s="38" t="s">
        <v>46</v>
      </c>
      <c r="Q204" s="38" t="s">
        <v>47</v>
      </c>
      <c r="R204" s="38" t="s">
        <v>50</v>
      </c>
      <c r="S204" s="188" t="s">
        <v>220</v>
      </c>
      <c r="T204" s="129" t="s">
        <v>946</v>
      </c>
      <c r="U204" s="243"/>
    </row>
    <row r="205" spans="2:21">
      <c r="B205" s="492"/>
      <c r="C205" s="108"/>
      <c r="D205" s="128" t="s">
        <v>1068</v>
      </c>
      <c r="E205" s="187" t="s">
        <v>42</v>
      </c>
      <c r="F205" s="38">
        <v>2</v>
      </c>
      <c r="G205" s="38">
        <v>0</v>
      </c>
      <c r="H205" s="38">
        <v>5000</v>
      </c>
      <c r="I205" s="38">
        <v>150</v>
      </c>
      <c r="J205" s="38">
        <v>10</v>
      </c>
      <c r="K205" s="38">
        <v>6</v>
      </c>
      <c r="L205" s="38" t="s">
        <v>55</v>
      </c>
      <c r="M205" s="38" t="s">
        <v>68</v>
      </c>
      <c r="N205" s="38">
        <v>1.5</v>
      </c>
      <c r="O205" s="38" t="s">
        <v>45</v>
      </c>
      <c r="P205" s="38" t="s">
        <v>46</v>
      </c>
      <c r="Q205" s="38" t="s">
        <v>47</v>
      </c>
      <c r="R205" s="38" t="s">
        <v>48</v>
      </c>
      <c r="S205" s="188" t="s">
        <v>621</v>
      </c>
      <c r="T205" s="129" t="s">
        <v>1000</v>
      </c>
      <c r="U205" s="243"/>
    </row>
    <row r="206" spans="2:21">
      <c r="B206" s="492"/>
      <c r="C206" s="108"/>
      <c r="D206" s="128" t="s">
        <v>1069</v>
      </c>
      <c r="E206" s="187" t="s">
        <v>42</v>
      </c>
      <c r="F206" s="38">
        <v>2</v>
      </c>
      <c r="G206" s="38">
        <v>0</v>
      </c>
      <c r="H206" s="38">
        <v>5000</v>
      </c>
      <c r="I206" s="38">
        <v>150</v>
      </c>
      <c r="J206" s="38">
        <v>10</v>
      </c>
      <c r="K206" s="38">
        <v>6</v>
      </c>
      <c r="L206" s="38" t="s">
        <v>55</v>
      </c>
      <c r="M206" s="38" t="s">
        <v>68</v>
      </c>
      <c r="N206" s="38">
        <v>1.5</v>
      </c>
      <c r="O206" s="38" t="s">
        <v>45</v>
      </c>
      <c r="P206" s="188" t="s">
        <v>271</v>
      </c>
      <c r="Q206" s="38" t="s">
        <v>47</v>
      </c>
      <c r="R206" s="38" t="s">
        <v>48</v>
      </c>
      <c r="S206" s="188" t="s">
        <v>621</v>
      </c>
      <c r="T206" s="129" t="s">
        <v>1000</v>
      </c>
      <c r="U206" s="243"/>
    </row>
    <row r="207" spans="2:21">
      <c r="B207" s="492"/>
      <c r="C207" s="108"/>
      <c r="D207" s="128" t="s">
        <v>1070</v>
      </c>
      <c r="E207" s="187" t="s">
        <v>42</v>
      </c>
      <c r="F207" s="38">
        <v>2</v>
      </c>
      <c r="G207" s="38">
        <v>1</v>
      </c>
      <c r="H207" s="38">
        <v>5000</v>
      </c>
      <c r="I207" s="38">
        <v>150</v>
      </c>
      <c r="J207" s="38">
        <v>10</v>
      </c>
      <c r="K207" s="38">
        <v>6</v>
      </c>
      <c r="L207" s="38" t="s">
        <v>55</v>
      </c>
      <c r="M207" s="38" t="s">
        <v>68</v>
      </c>
      <c r="N207" s="38">
        <v>1.5</v>
      </c>
      <c r="O207" s="38" t="s">
        <v>45</v>
      </c>
      <c r="P207" s="38" t="s">
        <v>46</v>
      </c>
      <c r="Q207" s="38" t="s">
        <v>47</v>
      </c>
      <c r="R207" s="38" t="s">
        <v>48</v>
      </c>
      <c r="S207" s="188" t="s">
        <v>621</v>
      </c>
      <c r="T207" s="129" t="s">
        <v>1000</v>
      </c>
      <c r="U207" s="243"/>
    </row>
    <row r="208" spans="2:21">
      <c r="B208" s="494"/>
      <c r="C208" s="108"/>
      <c r="D208" s="128" t="s">
        <v>1071</v>
      </c>
      <c r="E208" s="187" t="s">
        <v>42</v>
      </c>
      <c r="F208" s="38">
        <v>2</v>
      </c>
      <c r="G208" s="38">
        <v>1</v>
      </c>
      <c r="H208" s="38">
        <v>5000</v>
      </c>
      <c r="I208" s="38">
        <v>150</v>
      </c>
      <c r="J208" s="38">
        <v>10</v>
      </c>
      <c r="K208" s="38">
        <v>6</v>
      </c>
      <c r="L208" s="38" t="s">
        <v>55</v>
      </c>
      <c r="M208" s="38" t="s">
        <v>68</v>
      </c>
      <c r="N208" s="38">
        <v>1.5</v>
      </c>
      <c r="O208" s="38" t="s">
        <v>45</v>
      </c>
      <c r="P208" s="38" t="s">
        <v>62</v>
      </c>
      <c r="Q208" s="38" t="s">
        <v>47</v>
      </c>
      <c r="R208" s="38" t="s">
        <v>48</v>
      </c>
      <c r="S208" s="188" t="s">
        <v>621</v>
      </c>
      <c r="T208" s="129" t="s">
        <v>1000</v>
      </c>
      <c r="U208" s="243"/>
    </row>
    <row r="209" spans="2:21">
      <c r="B209" s="491" t="s">
        <v>921</v>
      </c>
      <c r="C209" s="108"/>
      <c r="D209" s="128" t="s">
        <v>1104</v>
      </c>
      <c r="E209" s="187" t="s">
        <v>42</v>
      </c>
      <c r="F209" s="38">
        <v>4</v>
      </c>
      <c r="G209" s="38">
        <v>0</v>
      </c>
      <c r="H209" s="38">
        <v>5000</v>
      </c>
      <c r="I209" s="38">
        <v>150</v>
      </c>
      <c r="J209" s="38">
        <v>10</v>
      </c>
      <c r="K209" s="38">
        <v>6</v>
      </c>
      <c r="L209" s="38" t="s">
        <v>55</v>
      </c>
      <c r="M209" s="38" t="s">
        <v>68</v>
      </c>
      <c r="N209" s="38">
        <v>1.5</v>
      </c>
      <c r="O209" s="38" t="s">
        <v>45</v>
      </c>
      <c r="P209" s="38" t="s">
        <v>46</v>
      </c>
      <c r="Q209" s="38" t="s">
        <v>47</v>
      </c>
      <c r="R209" s="38" t="s">
        <v>50</v>
      </c>
      <c r="S209" s="188" t="s">
        <v>220</v>
      </c>
      <c r="T209" s="129" t="s">
        <v>946</v>
      </c>
      <c r="U209" s="244"/>
    </row>
    <row r="210" spans="2:21">
      <c r="B210" s="492"/>
      <c r="C210" s="108"/>
      <c r="D210" s="128" t="s">
        <v>1103</v>
      </c>
      <c r="E210" s="187" t="s">
        <v>42</v>
      </c>
      <c r="F210" s="38">
        <v>4</v>
      </c>
      <c r="G210" s="38">
        <v>0</v>
      </c>
      <c r="H210" s="38">
        <v>5000</v>
      </c>
      <c r="I210" s="38">
        <v>150</v>
      </c>
      <c r="J210" s="38">
        <v>10</v>
      </c>
      <c r="K210" s="38">
        <v>6</v>
      </c>
      <c r="L210" s="38" t="s">
        <v>55</v>
      </c>
      <c r="M210" s="38" t="s">
        <v>68</v>
      </c>
      <c r="N210" s="38">
        <v>1.5</v>
      </c>
      <c r="O210" s="38" t="s">
        <v>45</v>
      </c>
      <c r="P210" s="39" t="s">
        <v>271</v>
      </c>
      <c r="Q210" s="38" t="s">
        <v>47</v>
      </c>
      <c r="R210" s="38" t="s">
        <v>50</v>
      </c>
      <c r="S210" s="188" t="s">
        <v>220</v>
      </c>
      <c r="T210" s="129" t="s">
        <v>946</v>
      </c>
      <c r="U210" s="244"/>
    </row>
    <row r="211" spans="2:21" ht="13.95" customHeight="1">
      <c r="B211" s="492"/>
      <c r="C211" s="108">
        <v>11</v>
      </c>
      <c r="D211" s="128" t="s">
        <v>442</v>
      </c>
      <c r="E211" s="187" t="s">
        <v>42</v>
      </c>
      <c r="F211" s="38">
        <v>4</v>
      </c>
      <c r="G211" s="38">
        <v>1</v>
      </c>
      <c r="H211" s="38">
        <v>5000</v>
      </c>
      <c r="I211" s="38">
        <v>150</v>
      </c>
      <c r="J211" s="38">
        <v>10</v>
      </c>
      <c r="K211" s="38">
        <v>6</v>
      </c>
      <c r="L211" s="38" t="s">
        <v>55</v>
      </c>
      <c r="M211" s="38" t="s">
        <v>68</v>
      </c>
      <c r="N211" s="38">
        <v>1.5</v>
      </c>
      <c r="O211" s="38" t="s">
        <v>45</v>
      </c>
      <c r="P211" s="38" t="s">
        <v>46</v>
      </c>
      <c r="Q211" s="38" t="s">
        <v>47</v>
      </c>
      <c r="R211" s="38" t="s">
        <v>50</v>
      </c>
      <c r="S211" s="188" t="s">
        <v>220</v>
      </c>
      <c r="T211" s="129" t="s">
        <v>946</v>
      </c>
      <c r="U211" s="243"/>
    </row>
    <row r="212" spans="2:21">
      <c r="B212" s="492"/>
      <c r="C212" s="108">
        <v>12</v>
      </c>
      <c r="D212" s="128" t="s">
        <v>477</v>
      </c>
      <c r="E212" s="187" t="s">
        <v>42</v>
      </c>
      <c r="F212" s="38">
        <v>4</v>
      </c>
      <c r="G212" s="38">
        <v>1</v>
      </c>
      <c r="H212" s="38">
        <v>5000</v>
      </c>
      <c r="I212" s="38">
        <v>150</v>
      </c>
      <c r="J212" s="38">
        <v>10</v>
      </c>
      <c r="K212" s="38">
        <v>6</v>
      </c>
      <c r="L212" s="38" t="s">
        <v>55</v>
      </c>
      <c r="M212" s="38" t="s">
        <v>68</v>
      </c>
      <c r="N212" s="38">
        <v>1.5</v>
      </c>
      <c r="O212" s="38" t="s">
        <v>45</v>
      </c>
      <c r="P212" s="39" t="s">
        <v>271</v>
      </c>
      <c r="Q212" s="38" t="s">
        <v>47</v>
      </c>
      <c r="R212" s="38" t="s">
        <v>50</v>
      </c>
      <c r="S212" s="188" t="s">
        <v>220</v>
      </c>
      <c r="T212" s="129" t="s">
        <v>946</v>
      </c>
      <c r="U212" s="243"/>
    </row>
    <row r="213" spans="2:21">
      <c r="B213" s="492"/>
      <c r="C213" s="108">
        <v>13</v>
      </c>
      <c r="D213" s="128" t="s">
        <v>515</v>
      </c>
      <c r="E213" s="187" t="s">
        <v>42</v>
      </c>
      <c r="F213" s="38">
        <v>4</v>
      </c>
      <c r="G213" s="38">
        <v>2</v>
      </c>
      <c r="H213" s="38">
        <v>5000</v>
      </c>
      <c r="I213" s="38">
        <v>150</v>
      </c>
      <c r="J213" s="38">
        <v>10</v>
      </c>
      <c r="K213" s="38">
        <v>6</v>
      </c>
      <c r="L213" s="38" t="s">
        <v>55</v>
      </c>
      <c r="M213" s="38" t="s">
        <v>68</v>
      </c>
      <c r="N213" s="38">
        <v>1.5</v>
      </c>
      <c r="O213" s="38" t="s">
        <v>45</v>
      </c>
      <c r="P213" s="38" t="s">
        <v>46</v>
      </c>
      <c r="Q213" s="38" t="s">
        <v>47</v>
      </c>
      <c r="R213" s="38" t="s">
        <v>50</v>
      </c>
      <c r="S213" s="188" t="s">
        <v>220</v>
      </c>
      <c r="T213" s="129" t="s">
        <v>946</v>
      </c>
      <c r="U213" s="243"/>
    </row>
    <row r="214" spans="2:21" ht="15" thickBot="1">
      <c r="B214" s="493"/>
      <c r="C214" s="108">
        <v>14</v>
      </c>
      <c r="D214" s="159" t="s">
        <v>516</v>
      </c>
      <c r="E214" s="160" t="s">
        <v>42</v>
      </c>
      <c r="F214" s="161">
        <v>4</v>
      </c>
      <c r="G214" s="161">
        <v>2</v>
      </c>
      <c r="H214" s="161">
        <v>5000</v>
      </c>
      <c r="I214" s="161">
        <v>150</v>
      </c>
      <c r="J214" s="161">
        <v>10</v>
      </c>
      <c r="K214" s="161">
        <v>6</v>
      </c>
      <c r="L214" s="161" t="s">
        <v>55</v>
      </c>
      <c r="M214" s="161" t="s">
        <v>68</v>
      </c>
      <c r="N214" s="161">
        <v>1.5</v>
      </c>
      <c r="O214" s="161" t="s">
        <v>45</v>
      </c>
      <c r="P214" s="162" t="s">
        <v>271</v>
      </c>
      <c r="Q214" s="161" t="s">
        <v>47</v>
      </c>
      <c r="R214" s="161" t="s">
        <v>50</v>
      </c>
      <c r="S214" s="237" t="s">
        <v>220</v>
      </c>
      <c r="T214" s="129" t="s">
        <v>946</v>
      </c>
      <c r="U214" s="245"/>
    </row>
    <row r="215" spans="2:21">
      <c r="B215" s="130"/>
      <c r="C215" s="131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3"/>
    </row>
    <row r="217" spans="2:21" ht="15" thickBot="1"/>
    <row r="218" spans="2:21" ht="17.399999999999999">
      <c r="B218" s="495" t="s">
        <v>915</v>
      </c>
      <c r="C218" s="496"/>
      <c r="D218" s="496"/>
      <c r="E218" s="496"/>
      <c r="F218" s="496"/>
      <c r="G218" s="496"/>
      <c r="H218" s="496"/>
      <c r="I218" s="496"/>
      <c r="J218" s="496"/>
      <c r="K218" s="496"/>
      <c r="L218" s="496"/>
      <c r="M218" s="496"/>
      <c r="N218" s="496"/>
      <c r="O218" s="496"/>
      <c r="P218" s="496"/>
      <c r="Q218" s="496"/>
      <c r="R218" s="496"/>
      <c r="S218" s="496"/>
      <c r="T218" s="496"/>
      <c r="U218" s="497"/>
    </row>
    <row r="219" spans="2:21" ht="50.4">
      <c r="B219" s="122" t="s">
        <v>25</v>
      </c>
      <c r="C219" s="123" t="s">
        <v>221</v>
      </c>
      <c r="D219" s="146" t="s">
        <v>413</v>
      </c>
      <c r="E219" s="147" t="s">
        <v>26</v>
      </c>
      <c r="F219" s="146" t="s">
        <v>543</v>
      </c>
      <c r="G219" s="146" t="s">
        <v>544</v>
      </c>
      <c r="H219" s="146" t="s">
        <v>545</v>
      </c>
      <c r="I219" s="146" t="s">
        <v>546</v>
      </c>
      <c r="J219" s="148" t="s">
        <v>553</v>
      </c>
      <c r="K219" s="33" t="s">
        <v>547</v>
      </c>
      <c r="L219" s="146" t="s">
        <v>548</v>
      </c>
      <c r="M219" s="146" t="s">
        <v>418</v>
      </c>
      <c r="N219" s="146" t="s">
        <v>551</v>
      </c>
      <c r="O219" s="146" t="s">
        <v>549</v>
      </c>
      <c r="P219" s="146" t="s">
        <v>550</v>
      </c>
      <c r="Q219" s="146" t="s">
        <v>419</v>
      </c>
      <c r="R219" s="146" t="s">
        <v>407</v>
      </c>
      <c r="S219" s="146" t="s">
        <v>39</v>
      </c>
      <c r="T219" s="146" t="s">
        <v>40</v>
      </c>
      <c r="U219" s="127" t="s">
        <v>41</v>
      </c>
    </row>
    <row r="220" spans="2:21">
      <c r="B220" s="491" t="s">
        <v>1133</v>
      </c>
      <c r="C220" s="406"/>
      <c r="D220" s="128" t="s">
        <v>1129</v>
      </c>
      <c r="E220" s="187" t="s">
        <v>42</v>
      </c>
      <c r="F220" s="407">
        <v>2</v>
      </c>
      <c r="G220" s="407">
        <v>0</v>
      </c>
      <c r="H220" s="38">
        <v>3750</v>
      </c>
      <c r="I220" s="38">
        <v>150</v>
      </c>
      <c r="J220" s="38">
        <v>6.5</v>
      </c>
      <c r="K220" s="38">
        <v>8</v>
      </c>
      <c r="L220" s="38" t="s">
        <v>1118</v>
      </c>
      <c r="M220" s="140" t="s">
        <v>1119</v>
      </c>
      <c r="N220" s="38">
        <v>2.6</v>
      </c>
      <c r="O220" s="38" t="s">
        <v>45</v>
      </c>
      <c r="P220" s="188" t="s">
        <v>271</v>
      </c>
      <c r="Q220" s="38" t="s">
        <v>47</v>
      </c>
      <c r="R220" s="186" t="s">
        <v>49</v>
      </c>
      <c r="S220" s="188" t="s">
        <v>220</v>
      </c>
      <c r="T220" s="285" t="s">
        <v>1177</v>
      </c>
      <c r="U220" s="408"/>
    </row>
    <row r="221" spans="2:21">
      <c r="B221" s="492"/>
      <c r="C221" s="406"/>
      <c r="D221" s="128" t="s">
        <v>1130</v>
      </c>
      <c r="E221" s="187" t="s">
        <v>42</v>
      </c>
      <c r="F221" s="407">
        <v>2</v>
      </c>
      <c r="G221" s="407">
        <v>0</v>
      </c>
      <c r="H221" s="38">
        <v>3750</v>
      </c>
      <c r="I221" s="38">
        <v>150</v>
      </c>
      <c r="J221" s="38">
        <v>6.5</v>
      </c>
      <c r="K221" s="38">
        <v>8</v>
      </c>
      <c r="L221" s="38" t="s">
        <v>1118</v>
      </c>
      <c r="M221" s="140" t="s">
        <v>1119</v>
      </c>
      <c r="N221" s="38">
        <v>2.6</v>
      </c>
      <c r="O221" s="38" t="s">
        <v>45</v>
      </c>
      <c r="P221" s="188" t="s">
        <v>474</v>
      </c>
      <c r="Q221" s="38" t="s">
        <v>47</v>
      </c>
      <c r="R221" s="186" t="s">
        <v>49</v>
      </c>
      <c r="S221" s="188" t="s">
        <v>220</v>
      </c>
      <c r="T221" s="285" t="s">
        <v>1177</v>
      </c>
      <c r="U221" s="408"/>
    </row>
    <row r="222" spans="2:21">
      <c r="B222" s="492"/>
      <c r="C222" s="406"/>
      <c r="D222" s="128" t="s">
        <v>1131</v>
      </c>
      <c r="E222" s="187" t="s">
        <v>42</v>
      </c>
      <c r="F222" s="407">
        <v>2</v>
      </c>
      <c r="G222" s="407">
        <v>1</v>
      </c>
      <c r="H222" s="38">
        <v>3750</v>
      </c>
      <c r="I222" s="38">
        <v>150</v>
      </c>
      <c r="J222" s="38">
        <v>6.5</v>
      </c>
      <c r="K222" s="38">
        <v>8</v>
      </c>
      <c r="L222" s="38" t="s">
        <v>1118</v>
      </c>
      <c r="M222" s="140" t="s">
        <v>1119</v>
      </c>
      <c r="N222" s="38">
        <v>2.6</v>
      </c>
      <c r="O222" s="38" t="s">
        <v>45</v>
      </c>
      <c r="P222" s="188" t="s">
        <v>271</v>
      </c>
      <c r="Q222" s="38" t="s">
        <v>47</v>
      </c>
      <c r="R222" s="186" t="s">
        <v>49</v>
      </c>
      <c r="S222" s="188" t="s">
        <v>220</v>
      </c>
      <c r="T222" s="285" t="s">
        <v>1177</v>
      </c>
      <c r="U222" s="408"/>
    </row>
    <row r="223" spans="2:21">
      <c r="B223" s="492"/>
      <c r="C223" s="406"/>
      <c r="D223" s="128" t="s">
        <v>1132</v>
      </c>
      <c r="E223" s="187" t="s">
        <v>42</v>
      </c>
      <c r="F223" s="407">
        <v>2</v>
      </c>
      <c r="G223" s="407">
        <v>1</v>
      </c>
      <c r="H223" s="38">
        <v>3750</v>
      </c>
      <c r="I223" s="38">
        <v>150</v>
      </c>
      <c r="J223" s="38">
        <v>6.5</v>
      </c>
      <c r="K223" s="38">
        <v>8</v>
      </c>
      <c r="L223" s="38" t="s">
        <v>1118</v>
      </c>
      <c r="M223" s="140" t="s">
        <v>1119</v>
      </c>
      <c r="N223" s="38">
        <v>2.6</v>
      </c>
      <c r="O223" s="38" t="s">
        <v>45</v>
      </c>
      <c r="P223" s="188" t="s">
        <v>474</v>
      </c>
      <c r="Q223" s="38" t="s">
        <v>47</v>
      </c>
      <c r="R223" s="186" t="s">
        <v>49</v>
      </c>
      <c r="S223" s="188" t="s">
        <v>220</v>
      </c>
      <c r="T223" s="285" t="s">
        <v>1177</v>
      </c>
      <c r="U223" s="408"/>
    </row>
    <row r="224" spans="2:21">
      <c r="B224" s="492"/>
      <c r="C224" s="406"/>
      <c r="D224" s="128" t="s">
        <v>1128</v>
      </c>
      <c r="E224" s="187" t="s">
        <v>42</v>
      </c>
      <c r="F224" s="407">
        <v>2</v>
      </c>
      <c r="G224" s="407">
        <v>1</v>
      </c>
      <c r="H224" s="38">
        <v>3750</v>
      </c>
      <c r="I224" s="38">
        <v>150</v>
      </c>
      <c r="J224" s="38">
        <v>6.5</v>
      </c>
      <c r="K224" s="38">
        <v>8</v>
      </c>
      <c r="L224" s="38" t="s">
        <v>1118</v>
      </c>
      <c r="M224" s="140" t="s">
        <v>1119</v>
      </c>
      <c r="N224" s="38">
        <v>2.6</v>
      </c>
      <c r="O224" s="38" t="s">
        <v>45</v>
      </c>
      <c r="P224" s="188" t="s">
        <v>474</v>
      </c>
      <c r="Q224" s="38" t="s">
        <v>47</v>
      </c>
      <c r="R224" s="186" t="s">
        <v>49</v>
      </c>
      <c r="S224" s="188" t="s">
        <v>220</v>
      </c>
      <c r="T224" s="285" t="s">
        <v>1177</v>
      </c>
      <c r="U224" s="408"/>
    </row>
    <row r="225" spans="2:21">
      <c r="B225" s="492"/>
      <c r="C225" s="131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3"/>
    </row>
    <row r="226" spans="2:21" ht="14.4" customHeight="1">
      <c r="B226" s="492"/>
      <c r="C226" s="108">
        <v>1</v>
      </c>
      <c r="D226" s="128" t="s">
        <v>1114</v>
      </c>
      <c r="E226" s="187" t="s">
        <v>42</v>
      </c>
      <c r="F226" s="38">
        <v>4</v>
      </c>
      <c r="G226" s="38">
        <v>1</v>
      </c>
      <c r="H226" s="38">
        <v>5000</v>
      </c>
      <c r="I226" s="38">
        <v>150</v>
      </c>
      <c r="J226" s="38">
        <v>10</v>
      </c>
      <c r="K226" s="38">
        <v>8</v>
      </c>
      <c r="L226" s="38" t="s">
        <v>1118</v>
      </c>
      <c r="M226" s="140" t="s">
        <v>1119</v>
      </c>
      <c r="N226" s="409">
        <v>2</v>
      </c>
      <c r="O226" s="38" t="s">
        <v>45</v>
      </c>
      <c r="P226" s="38" t="s">
        <v>46</v>
      </c>
      <c r="Q226" s="38" t="s">
        <v>47</v>
      </c>
      <c r="R226" s="38" t="s">
        <v>50</v>
      </c>
      <c r="S226" s="188" t="s">
        <v>185</v>
      </c>
      <c r="T226" s="285" t="s">
        <v>1177</v>
      </c>
      <c r="U226" s="16"/>
    </row>
    <row r="227" spans="2:21">
      <c r="B227" s="492"/>
      <c r="C227" s="108">
        <v>2</v>
      </c>
      <c r="D227" s="128" t="s">
        <v>1115</v>
      </c>
      <c r="E227" s="187" t="s">
        <v>42</v>
      </c>
      <c r="F227" s="38">
        <v>4</v>
      </c>
      <c r="G227" s="38">
        <v>2</v>
      </c>
      <c r="H227" s="38">
        <v>5000</v>
      </c>
      <c r="I227" s="38">
        <v>150</v>
      </c>
      <c r="J227" s="38">
        <v>10</v>
      </c>
      <c r="K227" s="38">
        <v>8</v>
      </c>
      <c r="L227" s="38" t="s">
        <v>1118</v>
      </c>
      <c r="M227" s="140" t="s">
        <v>1119</v>
      </c>
      <c r="N227" s="409">
        <v>2</v>
      </c>
      <c r="O227" s="38" t="s">
        <v>45</v>
      </c>
      <c r="P227" s="38" t="s">
        <v>46</v>
      </c>
      <c r="Q227" s="38" t="s">
        <v>47</v>
      </c>
      <c r="R227" s="38" t="s">
        <v>50</v>
      </c>
      <c r="S227" s="188" t="s">
        <v>185</v>
      </c>
      <c r="T227" s="285" t="s">
        <v>1177</v>
      </c>
      <c r="U227" s="16"/>
    </row>
    <row r="228" spans="2:21">
      <c r="B228" s="492"/>
      <c r="C228" s="108">
        <v>3</v>
      </c>
      <c r="D228" s="128" t="s">
        <v>1116</v>
      </c>
      <c r="E228" s="110" t="s">
        <v>42</v>
      </c>
      <c r="F228" s="134">
        <v>4</v>
      </c>
      <c r="G228" s="134">
        <v>2</v>
      </c>
      <c r="H228" s="38">
        <v>5000</v>
      </c>
      <c r="I228" s="134">
        <v>150</v>
      </c>
      <c r="J228" s="38">
        <v>10</v>
      </c>
      <c r="K228" s="38">
        <v>8</v>
      </c>
      <c r="L228" s="38" t="s">
        <v>1118</v>
      </c>
      <c r="M228" s="140" t="s">
        <v>1119</v>
      </c>
      <c r="N228" s="409">
        <v>2</v>
      </c>
      <c r="O228" s="134" t="s">
        <v>281</v>
      </c>
      <c r="P228" s="135" t="s">
        <v>271</v>
      </c>
      <c r="Q228" s="38" t="s">
        <v>47</v>
      </c>
      <c r="R228" s="38" t="s">
        <v>50</v>
      </c>
      <c r="S228" s="188" t="s">
        <v>185</v>
      </c>
      <c r="T228" s="285" t="s">
        <v>1177</v>
      </c>
      <c r="U228" s="16"/>
    </row>
    <row r="229" spans="2:21">
      <c r="B229" s="494"/>
      <c r="C229" s="108">
        <v>4</v>
      </c>
      <c r="D229" s="128" t="s">
        <v>1117</v>
      </c>
      <c r="E229" s="110" t="s">
        <v>42</v>
      </c>
      <c r="F229" s="134">
        <v>3</v>
      </c>
      <c r="G229" s="134">
        <v>1</v>
      </c>
      <c r="H229" s="38">
        <v>5000</v>
      </c>
      <c r="I229" s="134">
        <v>150</v>
      </c>
      <c r="J229" s="38">
        <v>10</v>
      </c>
      <c r="K229" s="38">
        <v>8</v>
      </c>
      <c r="L229" s="38" t="s">
        <v>1118</v>
      </c>
      <c r="M229" s="140" t="s">
        <v>1119</v>
      </c>
      <c r="N229" s="409">
        <v>2</v>
      </c>
      <c r="O229" s="134" t="s">
        <v>281</v>
      </c>
      <c r="P229" s="151" t="s">
        <v>474</v>
      </c>
      <c r="Q229" s="38" t="s">
        <v>47</v>
      </c>
      <c r="R229" s="38" t="s">
        <v>50</v>
      </c>
      <c r="S229" s="188" t="s">
        <v>185</v>
      </c>
      <c r="T229" s="285" t="s">
        <v>1177</v>
      </c>
      <c r="U229" s="16"/>
    </row>
    <row r="230" spans="2:21">
      <c r="B230" s="130"/>
      <c r="C230" s="131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3"/>
    </row>
    <row r="232" spans="2:21">
      <c r="B232" s="19" t="s">
        <v>1091</v>
      </c>
      <c r="D232" s="397" t="s">
        <v>1092</v>
      </c>
    </row>
  </sheetData>
  <autoFilter ref="B140:U186" xr:uid="{00000000-0009-0000-0000-000001000000}"/>
  <mergeCells count="24">
    <mergeCell ref="B220:B229"/>
    <mergeCell ref="B218:U218"/>
    <mergeCell ref="B130:U130"/>
    <mergeCell ref="B6:U6"/>
    <mergeCell ref="B8:B15"/>
    <mergeCell ref="B20:U20"/>
    <mergeCell ref="B22:B24"/>
    <mergeCell ref="B25:B44"/>
    <mergeCell ref="B47:U47"/>
    <mergeCell ref="B52:U52"/>
    <mergeCell ref="B54:B71"/>
    <mergeCell ref="B73:B82"/>
    <mergeCell ref="B84:B102"/>
    <mergeCell ref="B104:B127"/>
    <mergeCell ref="B189:U189"/>
    <mergeCell ref="B191:B192"/>
    <mergeCell ref="B209:B214"/>
    <mergeCell ref="B132:B135"/>
    <mergeCell ref="B139:U139"/>
    <mergeCell ref="B159:B166"/>
    <mergeCell ref="B167:B178"/>
    <mergeCell ref="B179:B186"/>
    <mergeCell ref="B141:B158"/>
    <mergeCell ref="B193:B208"/>
  </mergeCells>
  <phoneticPr fontId="26" type="noConversion"/>
  <hyperlinks>
    <hyperlink ref="U170:U186" r:id="rId1" display="CA-IS384x_datasheet_Preliminary_cn.pdf" xr:uid="{68C8F09F-D2D8-4F9F-A977-AC1CB46CCFD6}"/>
  </hyperlinks>
  <pageMargins left="0.7" right="0.7" top="0.75" bottom="0.75" header="0.3" footer="0.3"/>
  <pageSetup paperSize="9" orientation="portrait" r:id="rId2"/>
  <drawing r:id="rId3"/>
  <tableParts count="3"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6E9E-0177-44C6-83F8-646A2F9EE699}">
  <sheetPr>
    <tabColor rgb="FFFF0000"/>
  </sheetPr>
  <dimension ref="B5:S76"/>
  <sheetViews>
    <sheetView topLeftCell="A37" zoomScale="90" zoomScaleNormal="90" workbookViewId="0">
      <selection activeCell="B43" sqref="B43:P43"/>
    </sheetView>
  </sheetViews>
  <sheetFormatPr defaultColWidth="9" defaultRowHeight="14.4"/>
  <cols>
    <col min="1" max="1" width="9" style="19"/>
    <col min="2" max="2" width="11.44140625" style="19" customWidth="1"/>
    <col min="3" max="3" width="5.109375" style="19" hidden="1" customWidth="1"/>
    <col min="4" max="4" width="15.88671875" style="19" customWidth="1"/>
    <col min="5" max="6" width="9.6640625" style="19" customWidth="1"/>
    <col min="7" max="7" width="10.44140625" style="19" customWidth="1"/>
    <col min="8" max="9" width="9.6640625" style="19" customWidth="1"/>
    <col min="10" max="10" width="11.33203125" style="19" customWidth="1"/>
    <col min="11" max="13" width="9.6640625" style="19" customWidth="1"/>
    <col min="14" max="14" width="14.44140625" style="19" customWidth="1"/>
    <col min="15" max="15" width="12.6640625" style="19" customWidth="1"/>
    <col min="16" max="16" width="20.44140625" style="19" customWidth="1"/>
    <col min="17" max="17" width="36.88671875" style="19" customWidth="1"/>
    <col min="18" max="18" width="13.77734375" style="19" bestFit="1" customWidth="1"/>
    <col min="19" max="19" width="55.33203125" style="19" customWidth="1"/>
    <col min="20" max="16384" width="9" style="19"/>
  </cols>
  <sheetData>
    <row r="5" spans="2:17" ht="15" thickBot="1"/>
    <row r="6" spans="2:17" ht="19.5" customHeight="1">
      <c r="B6" s="483" t="s">
        <v>922</v>
      </c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4"/>
      <c r="Q6" s="485"/>
    </row>
    <row r="7" spans="2:17" ht="37.200000000000003">
      <c r="B7" s="27" t="s">
        <v>25</v>
      </c>
      <c r="C7" s="79" t="s">
        <v>221</v>
      </c>
      <c r="D7" s="29" t="s">
        <v>51</v>
      </c>
      <c r="E7" s="30" t="s">
        <v>26</v>
      </c>
      <c r="F7" s="29" t="s">
        <v>133</v>
      </c>
      <c r="G7" s="29" t="s">
        <v>29</v>
      </c>
      <c r="H7" s="29" t="s">
        <v>30</v>
      </c>
      <c r="I7" s="29" t="s">
        <v>31</v>
      </c>
      <c r="J7" s="29" t="s">
        <v>538</v>
      </c>
      <c r="K7" s="30" t="s">
        <v>134</v>
      </c>
      <c r="L7" s="29" t="s">
        <v>33</v>
      </c>
      <c r="M7" s="29" t="s">
        <v>37</v>
      </c>
      <c r="N7" s="29" t="s">
        <v>38</v>
      </c>
      <c r="O7" s="29" t="s">
        <v>39</v>
      </c>
      <c r="P7" s="29" t="s">
        <v>40</v>
      </c>
      <c r="Q7" s="101" t="s">
        <v>41</v>
      </c>
    </row>
    <row r="8" spans="2:17" ht="14.4" customHeight="1">
      <c r="B8" s="486" t="s">
        <v>135</v>
      </c>
      <c r="C8" s="102">
        <v>1</v>
      </c>
      <c r="D8" s="52" t="s">
        <v>136</v>
      </c>
      <c r="E8" s="186" t="s">
        <v>137</v>
      </c>
      <c r="F8" s="38" t="s">
        <v>138</v>
      </c>
      <c r="G8" s="38">
        <v>3750</v>
      </c>
      <c r="H8" s="38">
        <v>150</v>
      </c>
      <c r="I8" s="38">
        <v>6.5</v>
      </c>
      <c r="J8" s="38">
        <v>8</v>
      </c>
      <c r="K8" s="38">
        <v>2</v>
      </c>
      <c r="L8" s="38" t="s">
        <v>139</v>
      </c>
      <c r="M8" s="38" t="s">
        <v>47</v>
      </c>
      <c r="N8" s="38" t="s">
        <v>49</v>
      </c>
      <c r="O8" s="275" t="s">
        <v>9</v>
      </c>
      <c r="P8" s="129" t="s">
        <v>946</v>
      </c>
      <c r="Q8" s="16"/>
    </row>
    <row r="9" spans="2:17">
      <c r="B9" s="486"/>
      <c r="C9" s="102">
        <v>2</v>
      </c>
      <c r="D9" s="52" t="s">
        <v>140</v>
      </c>
      <c r="E9" s="186" t="s">
        <v>137</v>
      </c>
      <c r="F9" s="38" t="s">
        <v>141</v>
      </c>
      <c r="G9" s="38">
        <v>3750</v>
      </c>
      <c r="H9" s="38">
        <v>150</v>
      </c>
      <c r="I9" s="38">
        <v>6.5</v>
      </c>
      <c r="J9" s="38">
        <v>8</v>
      </c>
      <c r="K9" s="38">
        <v>2</v>
      </c>
      <c r="L9" s="38" t="s">
        <v>139</v>
      </c>
      <c r="M9" s="38" t="s">
        <v>47</v>
      </c>
      <c r="N9" s="38" t="s">
        <v>49</v>
      </c>
      <c r="O9" s="275" t="s">
        <v>9</v>
      </c>
      <c r="P9" s="129" t="s">
        <v>946</v>
      </c>
      <c r="Q9" s="16"/>
    </row>
    <row r="10" spans="2:17">
      <c r="B10" s="486"/>
      <c r="C10" s="102">
        <v>3</v>
      </c>
      <c r="D10" s="128" t="s">
        <v>142</v>
      </c>
      <c r="E10" s="186" t="s">
        <v>137</v>
      </c>
      <c r="F10" s="38" t="s">
        <v>138</v>
      </c>
      <c r="G10" s="38">
        <v>5000</v>
      </c>
      <c r="H10" s="38">
        <v>150</v>
      </c>
      <c r="I10" s="38">
        <v>12.8</v>
      </c>
      <c r="J10" s="38">
        <v>8</v>
      </c>
      <c r="K10" s="38">
        <v>2</v>
      </c>
      <c r="L10" s="38" t="s">
        <v>139</v>
      </c>
      <c r="M10" s="38" t="s">
        <v>47</v>
      </c>
      <c r="N10" s="38" t="s">
        <v>48</v>
      </c>
      <c r="O10" s="275" t="s">
        <v>9</v>
      </c>
      <c r="P10" s="129" t="s">
        <v>944</v>
      </c>
      <c r="Q10" s="16"/>
    </row>
    <row r="11" spans="2:17">
      <c r="B11" s="486"/>
      <c r="C11" s="102">
        <v>4</v>
      </c>
      <c r="D11" s="128" t="s">
        <v>143</v>
      </c>
      <c r="E11" s="186" t="s">
        <v>137</v>
      </c>
      <c r="F11" s="38" t="s">
        <v>141</v>
      </c>
      <c r="G11" s="38">
        <v>5000</v>
      </c>
      <c r="H11" s="38">
        <v>150</v>
      </c>
      <c r="I11" s="38">
        <v>12.8</v>
      </c>
      <c r="J11" s="38">
        <v>8</v>
      </c>
      <c r="K11" s="38">
        <v>2</v>
      </c>
      <c r="L11" s="38" t="s">
        <v>139</v>
      </c>
      <c r="M11" s="38" t="s">
        <v>47</v>
      </c>
      <c r="N11" s="38" t="s">
        <v>48</v>
      </c>
      <c r="O11" s="275" t="s">
        <v>9</v>
      </c>
      <c r="P11" s="129" t="s">
        <v>944</v>
      </c>
      <c r="Q11" s="16"/>
    </row>
    <row r="12" spans="2:17">
      <c r="B12" s="486"/>
      <c r="C12" s="102">
        <v>5</v>
      </c>
      <c r="D12" s="128" t="s">
        <v>183</v>
      </c>
      <c r="E12" s="186" t="s">
        <v>137</v>
      </c>
      <c r="F12" s="38" t="s">
        <v>138</v>
      </c>
      <c r="G12" s="38">
        <v>5000</v>
      </c>
      <c r="H12" s="38">
        <v>150</v>
      </c>
      <c r="I12" s="38">
        <v>12.8</v>
      </c>
      <c r="J12" s="38">
        <v>8</v>
      </c>
      <c r="K12" s="38">
        <v>2</v>
      </c>
      <c r="L12" s="38" t="s">
        <v>139</v>
      </c>
      <c r="M12" s="38" t="s">
        <v>47</v>
      </c>
      <c r="N12" s="38" t="s">
        <v>186</v>
      </c>
      <c r="O12" s="275" t="s">
        <v>9</v>
      </c>
      <c r="P12" s="129" t="s">
        <v>947</v>
      </c>
      <c r="Q12" s="16"/>
    </row>
    <row r="13" spans="2:17">
      <c r="B13" s="486"/>
      <c r="C13" s="102">
        <v>6</v>
      </c>
      <c r="D13" s="128" t="s">
        <v>184</v>
      </c>
      <c r="E13" s="186" t="s">
        <v>137</v>
      </c>
      <c r="F13" s="38" t="s">
        <v>141</v>
      </c>
      <c r="G13" s="38">
        <v>5000</v>
      </c>
      <c r="H13" s="38">
        <v>150</v>
      </c>
      <c r="I13" s="38">
        <v>12.8</v>
      </c>
      <c r="J13" s="38">
        <v>8</v>
      </c>
      <c r="K13" s="38">
        <v>2</v>
      </c>
      <c r="L13" s="38" t="s">
        <v>139</v>
      </c>
      <c r="M13" s="38" t="s">
        <v>47</v>
      </c>
      <c r="N13" s="38" t="s">
        <v>186</v>
      </c>
      <c r="O13" s="275" t="s">
        <v>9</v>
      </c>
      <c r="P13" s="129" t="s">
        <v>947</v>
      </c>
      <c r="Q13" s="16"/>
    </row>
    <row r="14" spans="2:17" ht="27" thickBot="1">
      <c r="B14" s="487"/>
      <c r="C14" s="370"/>
      <c r="D14" s="371" t="s">
        <v>1174</v>
      </c>
      <c r="E14" s="273" t="s">
        <v>137</v>
      </c>
      <c r="F14" s="451" t="s">
        <v>1188</v>
      </c>
      <c r="G14" s="319">
        <v>7500</v>
      </c>
      <c r="H14" s="319">
        <v>150</v>
      </c>
      <c r="I14" s="319">
        <v>12.8</v>
      </c>
      <c r="J14" s="319">
        <v>8</v>
      </c>
      <c r="K14" s="319">
        <v>2</v>
      </c>
      <c r="L14" s="319" t="s">
        <v>139</v>
      </c>
      <c r="M14" s="319" t="s">
        <v>47</v>
      </c>
      <c r="N14" s="319" t="s">
        <v>1175</v>
      </c>
      <c r="O14" s="437" t="s">
        <v>185</v>
      </c>
      <c r="P14" s="319" t="s">
        <v>1209</v>
      </c>
      <c r="Q14" s="363"/>
    </row>
    <row r="15" spans="2:17" ht="14.1" customHeight="1"/>
    <row r="16" spans="2:17" ht="14.1" customHeight="1" thickBot="1"/>
    <row r="17" spans="2:17" ht="18.75" customHeight="1">
      <c r="B17" s="483" t="s">
        <v>923</v>
      </c>
      <c r="C17" s="484"/>
      <c r="D17" s="484"/>
      <c r="E17" s="484"/>
      <c r="F17" s="484"/>
      <c r="G17" s="484"/>
      <c r="H17" s="484"/>
      <c r="I17" s="484"/>
      <c r="J17" s="484"/>
      <c r="K17" s="484"/>
      <c r="L17" s="484"/>
      <c r="M17" s="484"/>
      <c r="N17" s="484"/>
      <c r="O17" s="484"/>
      <c r="P17" s="484"/>
      <c r="Q17" s="485"/>
    </row>
    <row r="18" spans="2:17" ht="38.4">
      <c r="B18" s="27" t="s">
        <v>25</v>
      </c>
      <c r="C18" s="79" t="s">
        <v>221</v>
      </c>
      <c r="D18" s="30" t="s">
        <v>3</v>
      </c>
      <c r="E18" s="30" t="s">
        <v>26</v>
      </c>
      <c r="F18" s="29" t="s">
        <v>144</v>
      </c>
      <c r="G18" s="29" t="s">
        <v>29</v>
      </c>
      <c r="H18" s="29" t="s">
        <v>30</v>
      </c>
      <c r="I18" s="29" t="s">
        <v>31</v>
      </c>
      <c r="J18" s="30" t="s">
        <v>541</v>
      </c>
      <c r="K18" s="29" t="s">
        <v>145</v>
      </c>
      <c r="L18" s="30" t="s">
        <v>146</v>
      </c>
      <c r="M18" s="29" t="s">
        <v>37</v>
      </c>
      <c r="N18" s="29" t="s">
        <v>38</v>
      </c>
      <c r="O18" s="29" t="s">
        <v>39</v>
      </c>
      <c r="P18" s="29" t="s">
        <v>40</v>
      </c>
      <c r="Q18" s="101" t="s">
        <v>41</v>
      </c>
    </row>
    <row r="19" spans="2:17" ht="14.1" customHeight="1">
      <c r="B19" s="486" t="s">
        <v>1191</v>
      </c>
      <c r="C19" s="102">
        <v>1</v>
      </c>
      <c r="D19" s="52" t="s">
        <v>147</v>
      </c>
      <c r="E19" s="443" t="s">
        <v>137</v>
      </c>
      <c r="F19" s="443" t="s">
        <v>255</v>
      </c>
      <c r="G19" s="443">
        <v>5000</v>
      </c>
      <c r="H19" s="443">
        <v>150</v>
      </c>
      <c r="I19" s="443">
        <v>12.8</v>
      </c>
      <c r="J19" s="443">
        <v>8</v>
      </c>
      <c r="K19" s="443">
        <v>1</v>
      </c>
      <c r="L19" s="443" t="s">
        <v>148</v>
      </c>
      <c r="M19" s="443" t="s">
        <v>47</v>
      </c>
      <c r="N19" s="443" t="s">
        <v>48</v>
      </c>
      <c r="O19" s="275" t="s">
        <v>9</v>
      </c>
      <c r="P19" s="129" t="s">
        <v>944</v>
      </c>
      <c r="Q19" s="16"/>
    </row>
    <row r="20" spans="2:17">
      <c r="B20" s="486"/>
      <c r="C20" s="102">
        <v>2</v>
      </c>
      <c r="D20" s="52" t="s">
        <v>149</v>
      </c>
      <c r="E20" s="443" t="s">
        <v>137</v>
      </c>
      <c r="F20" s="443" t="s">
        <v>255</v>
      </c>
      <c r="G20" s="443">
        <v>5000</v>
      </c>
      <c r="H20" s="443">
        <v>150</v>
      </c>
      <c r="I20" s="443">
        <v>12.8</v>
      </c>
      <c r="J20" s="443">
        <v>8</v>
      </c>
      <c r="K20" s="443">
        <v>1</v>
      </c>
      <c r="L20" s="443" t="s">
        <v>148</v>
      </c>
      <c r="M20" s="443" t="s">
        <v>47</v>
      </c>
      <c r="N20" s="443" t="s">
        <v>261</v>
      </c>
      <c r="O20" s="275" t="s">
        <v>9</v>
      </c>
      <c r="P20" s="129" t="s">
        <v>944</v>
      </c>
      <c r="Q20" s="16"/>
    </row>
    <row r="21" spans="2:17">
      <c r="B21" s="486"/>
      <c r="C21" s="102">
        <v>3</v>
      </c>
      <c r="D21" s="52" t="s">
        <v>150</v>
      </c>
      <c r="E21" s="443" t="s">
        <v>137</v>
      </c>
      <c r="F21" s="443" t="s">
        <v>255</v>
      </c>
      <c r="G21" s="443">
        <v>5000</v>
      </c>
      <c r="H21" s="443">
        <v>150</v>
      </c>
      <c r="I21" s="443">
        <v>12.8</v>
      </c>
      <c r="J21" s="443">
        <v>8</v>
      </c>
      <c r="K21" s="443">
        <v>1</v>
      </c>
      <c r="L21" s="443" t="s">
        <v>148</v>
      </c>
      <c r="M21" s="443" t="s">
        <v>47</v>
      </c>
      <c r="N21" s="443" t="s">
        <v>50</v>
      </c>
      <c r="O21" s="275" t="s">
        <v>9</v>
      </c>
      <c r="P21" s="129" t="s">
        <v>476</v>
      </c>
      <c r="Q21" s="16"/>
    </row>
    <row r="22" spans="2:17">
      <c r="B22" s="486"/>
      <c r="C22" s="102">
        <v>4</v>
      </c>
      <c r="D22" s="52" t="s">
        <v>151</v>
      </c>
      <c r="E22" s="443" t="s">
        <v>137</v>
      </c>
      <c r="F22" s="443" t="s">
        <v>255</v>
      </c>
      <c r="G22" s="443">
        <v>5000</v>
      </c>
      <c r="H22" s="443">
        <v>150</v>
      </c>
      <c r="I22" s="443">
        <v>12.8</v>
      </c>
      <c r="J22" s="443">
        <v>8</v>
      </c>
      <c r="K22" s="443">
        <v>1</v>
      </c>
      <c r="L22" s="443" t="s">
        <v>148</v>
      </c>
      <c r="M22" s="443" t="s">
        <v>47</v>
      </c>
      <c r="N22" s="443" t="s">
        <v>50</v>
      </c>
      <c r="O22" s="275" t="s">
        <v>9</v>
      </c>
      <c r="P22" s="129" t="s">
        <v>476</v>
      </c>
      <c r="Q22" s="16"/>
    </row>
    <row r="23" spans="2:17">
      <c r="B23" s="486"/>
      <c r="C23" s="102">
        <v>5</v>
      </c>
      <c r="D23" s="52" t="s">
        <v>152</v>
      </c>
      <c r="E23" s="443" t="s">
        <v>137</v>
      </c>
      <c r="F23" s="443" t="s">
        <v>255</v>
      </c>
      <c r="G23" s="443">
        <v>3750</v>
      </c>
      <c r="H23" s="443">
        <v>150</v>
      </c>
      <c r="I23" s="443">
        <v>8.125</v>
      </c>
      <c r="J23" s="443">
        <v>8</v>
      </c>
      <c r="K23" s="443">
        <v>1</v>
      </c>
      <c r="L23" s="443" t="s">
        <v>148</v>
      </c>
      <c r="M23" s="443" t="s">
        <v>47</v>
      </c>
      <c r="N23" s="443" t="s">
        <v>153</v>
      </c>
      <c r="O23" s="275" t="s">
        <v>9</v>
      </c>
      <c r="P23" s="129" t="s">
        <v>947</v>
      </c>
      <c r="Q23" s="16"/>
    </row>
    <row r="24" spans="2:17" ht="26.4">
      <c r="B24" s="491"/>
      <c r="C24" s="439"/>
      <c r="D24" s="450" t="s">
        <v>1200</v>
      </c>
      <c r="E24" s="39" t="s">
        <v>254</v>
      </c>
      <c r="F24" s="443" t="s">
        <v>1201</v>
      </c>
      <c r="G24" s="443">
        <v>7500</v>
      </c>
      <c r="H24" s="443">
        <v>150</v>
      </c>
      <c r="I24" s="443">
        <v>12.8</v>
      </c>
      <c r="J24" s="443">
        <v>8</v>
      </c>
      <c r="K24" s="443">
        <v>1</v>
      </c>
      <c r="L24" s="443" t="s">
        <v>148</v>
      </c>
      <c r="M24" s="443" t="s">
        <v>47</v>
      </c>
      <c r="N24" s="443" t="s">
        <v>1175</v>
      </c>
      <c r="O24" s="275" t="s">
        <v>185</v>
      </c>
      <c r="P24" s="129" t="s">
        <v>1208</v>
      </c>
      <c r="Q24" s="240"/>
    </row>
    <row r="25" spans="2:17" ht="15" thickBot="1">
      <c r="B25" s="487"/>
      <c r="C25" s="370">
        <v>9</v>
      </c>
      <c r="D25" s="232" t="s">
        <v>295</v>
      </c>
      <c r="E25" s="246" t="s">
        <v>254</v>
      </c>
      <c r="F25" s="444" t="s">
        <v>255</v>
      </c>
      <c r="G25" s="444">
        <v>3750</v>
      </c>
      <c r="H25" s="444">
        <v>100</v>
      </c>
      <c r="I25" s="444">
        <v>5.3</v>
      </c>
      <c r="J25" s="444">
        <v>7</v>
      </c>
      <c r="K25" s="444">
        <v>2</v>
      </c>
      <c r="L25" s="444" t="s">
        <v>251</v>
      </c>
      <c r="M25" s="444" t="s">
        <v>208</v>
      </c>
      <c r="N25" s="444" t="s">
        <v>49</v>
      </c>
      <c r="O25" s="437" t="s">
        <v>9</v>
      </c>
      <c r="P25" s="373" t="s">
        <v>946</v>
      </c>
      <c r="Q25" s="10"/>
    </row>
    <row r="26" spans="2:17">
      <c r="B26" s="445"/>
      <c r="C26" s="445"/>
      <c r="D26" s="453"/>
      <c r="E26" s="454"/>
      <c r="F26" s="455"/>
      <c r="G26" s="455"/>
      <c r="H26" s="455"/>
      <c r="I26" s="455"/>
      <c r="J26" s="455"/>
      <c r="K26" s="455"/>
      <c r="L26" s="455"/>
      <c r="M26" s="455"/>
      <c r="N26" s="455"/>
      <c r="O26" s="456"/>
      <c r="P26" s="457"/>
      <c r="Q26" s="96"/>
    </row>
    <row r="27" spans="2:17" ht="15" thickBot="1">
      <c r="B27" s="152"/>
      <c r="C27" s="152"/>
      <c r="D27" s="429"/>
      <c r="E27" s="430"/>
      <c r="F27" s="431"/>
      <c r="G27" s="42"/>
      <c r="H27" s="431"/>
      <c r="I27" s="431"/>
      <c r="J27" s="42"/>
      <c r="K27" s="42"/>
      <c r="L27" s="431"/>
      <c r="M27" s="431"/>
      <c r="N27" s="431"/>
      <c r="O27" s="432"/>
      <c r="P27" s="116"/>
      <c r="Q27" s="96"/>
    </row>
    <row r="28" spans="2:17" ht="17.399999999999999">
      <c r="B28" s="483" t="s">
        <v>1189</v>
      </c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4"/>
      <c r="N28" s="484"/>
      <c r="O28" s="484"/>
      <c r="P28" s="484"/>
      <c r="Q28" s="485"/>
    </row>
    <row r="29" spans="2:17" ht="38.4">
      <c r="B29" s="27" t="s">
        <v>25</v>
      </c>
      <c r="C29" s="79" t="s">
        <v>221</v>
      </c>
      <c r="D29" s="30" t="s">
        <v>3</v>
      </c>
      <c r="E29" s="30" t="s">
        <v>26</v>
      </c>
      <c r="F29" s="29" t="s">
        <v>144</v>
      </c>
      <c r="G29" s="29" t="s">
        <v>29</v>
      </c>
      <c r="H29" s="29" t="s">
        <v>30</v>
      </c>
      <c r="I29" s="29" t="s">
        <v>31</v>
      </c>
      <c r="J29" s="30" t="s">
        <v>541</v>
      </c>
      <c r="K29" s="29" t="s">
        <v>145</v>
      </c>
      <c r="L29" s="30" t="s">
        <v>146</v>
      </c>
      <c r="M29" s="29" t="s">
        <v>37</v>
      </c>
      <c r="N29" s="29" t="s">
        <v>38</v>
      </c>
      <c r="O29" s="29" t="s">
        <v>39</v>
      </c>
      <c r="P29" s="29" t="s">
        <v>40</v>
      </c>
      <c r="Q29" s="101" t="s">
        <v>41</v>
      </c>
    </row>
    <row r="30" spans="2:17" ht="15" thickBot="1">
      <c r="B30" s="491" t="s">
        <v>1190</v>
      </c>
      <c r="C30" s="370">
        <v>1</v>
      </c>
      <c r="D30" s="186" t="s">
        <v>1186</v>
      </c>
      <c r="E30" s="443" t="s">
        <v>137</v>
      </c>
      <c r="F30" s="443" t="s">
        <v>1187</v>
      </c>
      <c r="G30" s="443">
        <v>3750</v>
      </c>
      <c r="H30" s="443">
        <v>150</v>
      </c>
      <c r="I30" s="443">
        <v>5.3</v>
      </c>
      <c r="J30" s="443">
        <v>8</v>
      </c>
      <c r="K30" s="443">
        <v>5</v>
      </c>
      <c r="L30" s="443" t="s">
        <v>427</v>
      </c>
      <c r="M30" s="443" t="s">
        <v>47</v>
      </c>
      <c r="N30" s="443" t="s">
        <v>153</v>
      </c>
      <c r="O30" s="275" t="s">
        <v>9</v>
      </c>
      <c r="P30" s="129" t="s">
        <v>1207</v>
      </c>
      <c r="Q30" s="16"/>
    </row>
    <row r="31" spans="2:17" ht="15" thickBot="1">
      <c r="B31" s="492"/>
      <c r="C31" s="370"/>
      <c r="D31" s="452" t="s">
        <v>1210</v>
      </c>
      <c r="E31" s="284" t="s">
        <v>1176</v>
      </c>
      <c r="F31" s="284" t="s">
        <v>1187</v>
      </c>
      <c r="G31" s="284">
        <v>5000</v>
      </c>
      <c r="H31" s="284">
        <v>150</v>
      </c>
      <c r="I31" s="284">
        <v>12.8</v>
      </c>
      <c r="J31" s="284">
        <v>8</v>
      </c>
      <c r="K31" s="284">
        <v>5</v>
      </c>
      <c r="L31" s="284" t="s">
        <v>427</v>
      </c>
      <c r="M31" s="284" t="s">
        <v>47</v>
      </c>
      <c r="N31" s="284" t="s">
        <v>1214</v>
      </c>
      <c r="O31" s="440" t="s">
        <v>9</v>
      </c>
      <c r="P31" s="285" t="s">
        <v>1177</v>
      </c>
      <c r="Q31" s="240"/>
    </row>
    <row r="32" spans="2:17" ht="27" thickBot="1">
      <c r="B32" s="492"/>
      <c r="C32" s="370"/>
      <c r="D32" s="452" t="s">
        <v>1211</v>
      </c>
      <c r="E32" s="284" t="s">
        <v>1176</v>
      </c>
      <c r="F32" s="284" t="s">
        <v>1187</v>
      </c>
      <c r="G32" s="284">
        <v>5000</v>
      </c>
      <c r="H32" s="284">
        <v>150</v>
      </c>
      <c r="I32" s="284">
        <v>12.8</v>
      </c>
      <c r="J32" s="284">
        <v>8</v>
      </c>
      <c r="K32" s="284">
        <v>5</v>
      </c>
      <c r="L32" s="284" t="s">
        <v>427</v>
      </c>
      <c r="M32" s="284" t="s">
        <v>47</v>
      </c>
      <c r="N32" s="284" t="s">
        <v>1215</v>
      </c>
      <c r="O32" s="440" t="s">
        <v>9</v>
      </c>
      <c r="P32" s="285" t="s">
        <v>1177</v>
      </c>
      <c r="Q32" s="240"/>
    </row>
    <row r="33" spans="2:17" ht="15" thickBot="1">
      <c r="B33" s="492"/>
      <c r="C33" s="370"/>
      <c r="D33" s="452" t="s">
        <v>1212</v>
      </c>
      <c r="E33" s="284" t="s">
        <v>1176</v>
      </c>
      <c r="F33" s="284" t="s">
        <v>1187</v>
      </c>
      <c r="G33" s="284">
        <v>5000</v>
      </c>
      <c r="H33" s="284">
        <v>150</v>
      </c>
      <c r="I33" s="284">
        <v>12.8</v>
      </c>
      <c r="J33" s="284">
        <v>8</v>
      </c>
      <c r="K33" s="284">
        <v>5</v>
      </c>
      <c r="L33" s="284" t="s">
        <v>427</v>
      </c>
      <c r="M33" s="284" t="s">
        <v>47</v>
      </c>
      <c r="N33" s="284" t="s">
        <v>1214</v>
      </c>
      <c r="O33" s="440" t="s">
        <v>9</v>
      </c>
      <c r="P33" s="285" t="s">
        <v>1177</v>
      </c>
      <c r="Q33" s="240"/>
    </row>
    <row r="34" spans="2:17" ht="27" thickBot="1">
      <c r="B34" s="493"/>
      <c r="C34" s="370"/>
      <c r="D34" s="426" t="s">
        <v>1213</v>
      </c>
      <c r="E34" s="295" t="s">
        <v>1176</v>
      </c>
      <c r="F34" s="295" t="s">
        <v>1187</v>
      </c>
      <c r="G34" s="295">
        <v>5000</v>
      </c>
      <c r="H34" s="295">
        <v>150</v>
      </c>
      <c r="I34" s="295">
        <v>12.8</v>
      </c>
      <c r="J34" s="295">
        <v>8</v>
      </c>
      <c r="K34" s="295">
        <v>5</v>
      </c>
      <c r="L34" s="295" t="s">
        <v>427</v>
      </c>
      <c r="M34" s="295" t="s">
        <v>47</v>
      </c>
      <c r="N34" s="295" t="s">
        <v>1215</v>
      </c>
      <c r="O34" s="427" t="s">
        <v>9</v>
      </c>
      <c r="P34" s="372" t="s">
        <v>1177</v>
      </c>
      <c r="Q34" s="363"/>
    </row>
    <row r="35" spans="2:17">
      <c r="B35" s="445"/>
      <c r="C35" s="445"/>
      <c r="D35" s="446"/>
      <c r="E35" s="447"/>
      <c r="F35" s="447"/>
      <c r="G35" s="447"/>
      <c r="H35" s="447"/>
      <c r="I35" s="447"/>
      <c r="J35" s="447"/>
      <c r="K35" s="447"/>
      <c r="L35" s="447"/>
      <c r="M35" s="447"/>
      <c r="N35" s="447"/>
      <c r="O35" s="448"/>
      <c r="P35" s="449"/>
      <c r="Q35" s="96"/>
    </row>
    <row r="36" spans="2:17" ht="15" thickBot="1">
      <c r="B36" s="152"/>
      <c r="C36" s="152"/>
      <c r="D36" s="433"/>
      <c r="E36" s="434"/>
      <c r="F36" s="434"/>
      <c r="G36" s="434"/>
      <c r="H36" s="434"/>
      <c r="I36" s="434"/>
      <c r="J36" s="434"/>
      <c r="K36" s="434"/>
      <c r="L36" s="434"/>
      <c r="M36" s="434"/>
      <c r="N36" s="434"/>
      <c r="O36" s="435"/>
      <c r="P36" s="436"/>
      <c r="Q36" s="96"/>
    </row>
    <row r="37" spans="2:17" ht="17.399999999999999">
      <c r="B37" s="483" t="s">
        <v>925</v>
      </c>
      <c r="C37" s="484"/>
      <c r="D37" s="484"/>
      <c r="E37" s="484"/>
      <c r="F37" s="484"/>
      <c r="G37" s="484"/>
      <c r="H37" s="484"/>
      <c r="I37" s="484"/>
      <c r="J37" s="484"/>
      <c r="K37" s="484"/>
      <c r="L37" s="484"/>
      <c r="M37" s="484"/>
      <c r="N37" s="484"/>
      <c r="O37" s="484"/>
      <c r="P37" s="484"/>
      <c r="Q37" s="485"/>
    </row>
    <row r="38" spans="2:17" ht="38.4">
      <c r="B38" s="27" t="s">
        <v>25</v>
      </c>
      <c r="C38" s="79" t="s">
        <v>221</v>
      </c>
      <c r="D38" s="29" t="s">
        <v>51</v>
      </c>
      <c r="E38" s="30" t="s">
        <v>26</v>
      </c>
      <c r="F38" s="29" t="s">
        <v>144</v>
      </c>
      <c r="G38" s="29" t="s">
        <v>29</v>
      </c>
      <c r="H38" s="29" t="s">
        <v>30</v>
      </c>
      <c r="I38" s="29" t="s">
        <v>31</v>
      </c>
      <c r="J38" s="30" t="s">
        <v>541</v>
      </c>
      <c r="K38" s="29" t="s">
        <v>145</v>
      </c>
      <c r="L38" s="30" t="s">
        <v>154</v>
      </c>
      <c r="M38" s="29" t="s">
        <v>37</v>
      </c>
      <c r="N38" s="29" t="s">
        <v>38</v>
      </c>
      <c r="O38" s="29" t="s">
        <v>39</v>
      </c>
      <c r="P38" s="29" t="s">
        <v>40</v>
      </c>
      <c r="Q38" s="101" t="s">
        <v>41</v>
      </c>
    </row>
    <row r="39" spans="2:17" ht="29.4" customHeight="1">
      <c r="B39" s="486" t="s">
        <v>1196</v>
      </c>
      <c r="C39" s="102">
        <v>1</v>
      </c>
      <c r="D39" s="52" t="s">
        <v>155</v>
      </c>
      <c r="E39" s="441" t="s">
        <v>156</v>
      </c>
      <c r="F39" s="443" t="s">
        <v>255</v>
      </c>
      <c r="G39" s="443">
        <v>5000</v>
      </c>
      <c r="H39" s="443">
        <v>150</v>
      </c>
      <c r="I39" s="443">
        <v>12.8</v>
      </c>
      <c r="J39" s="443">
        <v>6</v>
      </c>
      <c r="K39" s="443">
        <v>1</v>
      </c>
      <c r="L39" s="443" t="s">
        <v>157</v>
      </c>
      <c r="M39" s="443" t="s">
        <v>47</v>
      </c>
      <c r="N39" s="443" t="s">
        <v>50</v>
      </c>
      <c r="O39" s="275" t="s">
        <v>220</v>
      </c>
      <c r="P39" s="129" t="s">
        <v>476</v>
      </c>
      <c r="Q39" s="16"/>
    </row>
    <row r="40" spans="2:17" ht="29.4" customHeight="1">
      <c r="B40" s="486"/>
      <c r="C40" s="102"/>
      <c r="D40" s="52" t="s">
        <v>328</v>
      </c>
      <c r="E40" s="441" t="s">
        <v>156</v>
      </c>
      <c r="F40" s="443" t="s">
        <v>255</v>
      </c>
      <c r="G40" s="443">
        <v>5000</v>
      </c>
      <c r="H40" s="443">
        <v>150</v>
      </c>
      <c r="I40" s="443">
        <v>12.8</v>
      </c>
      <c r="J40" s="443">
        <v>6</v>
      </c>
      <c r="K40" s="443">
        <v>1</v>
      </c>
      <c r="L40" s="443" t="s">
        <v>157</v>
      </c>
      <c r="M40" s="443" t="s">
        <v>47</v>
      </c>
      <c r="N40" s="443" t="s">
        <v>50</v>
      </c>
      <c r="O40" s="275" t="s">
        <v>220</v>
      </c>
      <c r="P40" s="129" t="s">
        <v>476</v>
      </c>
      <c r="Q40" s="240"/>
    </row>
    <row r="41" spans="2:17" ht="29.4" customHeight="1">
      <c r="B41" s="486" t="s">
        <v>1197</v>
      </c>
      <c r="C41" s="102"/>
      <c r="D41" s="52" t="s">
        <v>299</v>
      </c>
      <c r="E41" s="443" t="s">
        <v>156</v>
      </c>
      <c r="F41" s="443" t="s">
        <v>255</v>
      </c>
      <c r="G41" s="284">
        <v>3750</v>
      </c>
      <c r="H41" s="443">
        <v>150</v>
      </c>
      <c r="I41" s="443">
        <v>12.8</v>
      </c>
      <c r="J41" s="443">
        <v>6</v>
      </c>
      <c r="K41" s="443">
        <v>1</v>
      </c>
      <c r="L41" s="443" t="s">
        <v>157</v>
      </c>
      <c r="M41" s="443" t="s">
        <v>47</v>
      </c>
      <c r="N41" s="443" t="s">
        <v>50</v>
      </c>
      <c r="O41" s="275" t="s">
        <v>220</v>
      </c>
      <c r="P41" s="129" t="s">
        <v>476</v>
      </c>
      <c r="Q41" s="240"/>
    </row>
    <row r="42" spans="2:17" ht="29.4" customHeight="1">
      <c r="B42" s="486"/>
      <c r="C42" s="102"/>
      <c r="D42" s="52" t="s">
        <v>329</v>
      </c>
      <c r="E42" s="443" t="s">
        <v>156</v>
      </c>
      <c r="F42" s="443" t="s">
        <v>255</v>
      </c>
      <c r="G42" s="284">
        <v>3750</v>
      </c>
      <c r="H42" s="443">
        <v>150</v>
      </c>
      <c r="I42" s="443">
        <v>12.8</v>
      </c>
      <c r="J42" s="443">
        <v>6</v>
      </c>
      <c r="K42" s="443">
        <v>1</v>
      </c>
      <c r="L42" s="443" t="s">
        <v>157</v>
      </c>
      <c r="M42" s="443" t="s">
        <v>47</v>
      </c>
      <c r="N42" s="443" t="s">
        <v>50</v>
      </c>
      <c r="O42" s="275" t="s">
        <v>220</v>
      </c>
      <c r="P42" s="129" t="s">
        <v>476</v>
      </c>
      <c r="Q42" s="240"/>
    </row>
    <row r="43" spans="2:17" ht="72" customHeight="1" thickBot="1">
      <c r="B43" s="528" t="s">
        <v>1216</v>
      </c>
      <c r="C43" s="529"/>
      <c r="D43" s="458" t="s">
        <v>1217</v>
      </c>
      <c r="E43" s="295" t="s">
        <v>156</v>
      </c>
      <c r="F43" s="295" t="s">
        <v>1219</v>
      </c>
      <c r="G43" s="295">
        <v>2500</v>
      </c>
      <c r="H43" s="295">
        <v>150</v>
      </c>
      <c r="I43" s="295">
        <v>6.5</v>
      </c>
      <c r="J43" s="295">
        <v>6</v>
      </c>
      <c r="K43" s="295">
        <v>5</v>
      </c>
      <c r="L43" s="295" t="s">
        <v>157</v>
      </c>
      <c r="M43" s="295" t="s">
        <v>47</v>
      </c>
      <c r="N43" s="295" t="s">
        <v>1218</v>
      </c>
      <c r="O43" s="427" t="s">
        <v>220</v>
      </c>
      <c r="P43" s="372" t="s">
        <v>1220</v>
      </c>
      <c r="Q43" s="363"/>
    </row>
    <row r="44" spans="2:17">
      <c r="B44" s="152"/>
      <c r="C44" s="152"/>
      <c r="D44" s="433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5"/>
      <c r="P44" s="436"/>
      <c r="Q44" s="96"/>
    </row>
    <row r="45" spans="2:17" ht="15" thickBot="1">
      <c r="B45" s="152"/>
      <c r="C45" s="152"/>
      <c r="D45" s="231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2:17" ht="18.75" customHeight="1">
      <c r="B46" s="483" t="s">
        <v>927</v>
      </c>
      <c r="C46" s="484"/>
      <c r="D46" s="484"/>
      <c r="E46" s="484"/>
      <c r="F46" s="484"/>
      <c r="G46" s="484"/>
      <c r="H46" s="484"/>
      <c r="I46" s="484"/>
      <c r="J46" s="484"/>
      <c r="K46" s="484"/>
      <c r="L46" s="484"/>
      <c r="M46" s="484"/>
      <c r="N46" s="484"/>
      <c r="O46" s="484"/>
      <c r="P46" s="484"/>
      <c r="Q46" s="485"/>
    </row>
    <row r="47" spans="2:17" ht="37.200000000000003">
      <c r="B47" s="27" t="s">
        <v>25</v>
      </c>
      <c r="C47" s="79" t="s">
        <v>221</v>
      </c>
      <c r="D47" s="29" t="s">
        <v>51</v>
      </c>
      <c r="E47" s="30" t="s">
        <v>26</v>
      </c>
      <c r="F47" s="30" t="s">
        <v>158</v>
      </c>
      <c r="G47" s="29" t="s">
        <v>29</v>
      </c>
      <c r="H47" s="29" t="s">
        <v>30</v>
      </c>
      <c r="I47" s="29" t="s">
        <v>31</v>
      </c>
      <c r="J47" s="32" t="s">
        <v>542</v>
      </c>
      <c r="K47" s="29" t="s">
        <v>145</v>
      </c>
      <c r="L47" s="30" t="s">
        <v>146</v>
      </c>
      <c r="M47" s="29" t="s">
        <v>37</v>
      </c>
      <c r="N47" s="29" t="s">
        <v>38</v>
      </c>
      <c r="O47" s="29" t="s">
        <v>39</v>
      </c>
      <c r="P47" s="29" t="s">
        <v>40</v>
      </c>
      <c r="Q47" s="101" t="s">
        <v>41</v>
      </c>
    </row>
    <row r="48" spans="2:17" ht="14.1" customHeight="1">
      <c r="B48" s="486" t="s">
        <v>1192</v>
      </c>
      <c r="C48" s="102">
        <v>1</v>
      </c>
      <c r="D48" s="52" t="s">
        <v>296</v>
      </c>
      <c r="E48" s="38" t="s">
        <v>137</v>
      </c>
      <c r="F48" s="38" t="s">
        <v>159</v>
      </c>
      <c r="G48" s="38">
        <v>5000</v>
      </c>
      <c r="H48" s="38">
        <v>150</v>
      </c>
      <c r="I48" s="38">
        <v>12.8</v>
      </c>
      <c r="J48" s="38">
        <v>20</v>
      </c>
      <c r="K48" s="38">
        <v>0.5</v>
      </c>
      <c r="L48" s="38" t="s">
        <v>1008</v>
      </c>
      <c r="M48" s="38" t="s">
        <v>47</v>
      </c>
      <c r="N48" s="38" t="s">
        <v>50</v>
      </c>
      <c r="O48" s="39" t="s">
        <v>220</v>
      </c>
      <c r="P48" s="129" t="s">
        <v>476</v>
      </c>
      <c r="Q48" s="16"/>
    </row>
    <row r="49" spans="2:17">
      <c r="B49" s="486"/>
      <c r="C49" s="102">
        <v>3</v>
      </c>
      <c r="D49" s="52" t="s">
        <v>297</v>
      </c>
      <c r="E49" s="38" t="s">
        <v>137</v>
      </c>
      <c r="F49" s="38" t="s">
        <v>159</v>
      </c>
      <c r="G49" s="38">
        <v>5000</v>
      </c>
      <c r="H49" s="38">
        <v>150</v>
      </c>
      <c r="I49" s="38">
        <v>12.8</v>
      </c>
      <c r="J49" s="38">
        <v>20</v>
      </c>
      <c r="K49" s="38">
        <v>10</v>
      </c>
      <c r="L49" s="38" t="s">
        <v>1008</v>
      </c>
      <c r="M49" s="38" t="s">
        <v>47</v>
      </c>
      <c r="N49" s="38" t="s">
        <v>50</v>
      </c>
      <c r="O49" s="39" t="s">
        <v>220</v>
      </c>
      <c r="P49" s="129" t="s">
        <v>476</v>
      </c>
      <c r="Q49" s="16"/>
    </row>
    <row r="50" spans="2:17" ht="14.1" customHeight="1">
      <c r="B50" s="486"/>
      <c r="C50" s="102">
        <v>5</v>
      </c>
      <c r="D50" s="52" t="s">
        <v>161</v>
      </c>
      <c r="E50" s="38" t="s">
        <v>137</v>
      </c>
      <c r="F50" s="188" t="s">
        <v>248</v>
      </c>
      <c r="G50" s="38">
        <v>5000</v>
      </c>
      <c r="H50" s="38">
        <v>150</v>
      </c>
      <c r="I50" s="38">
        <v>12.8</v>
      </c>
      <c r="J50" s="38">
        <v>20</v>
      </c>
      <c r="K50" s="38">
        <v>0.5</v>
      </c>
      <c r="L50" s="38" t="s">
        <v>1008</v>
      </c>
      <c r="M50" s="38" t="s">
        <v>47</v>
      </c>
      <c r="N50" s="38" t="s">
        <v>50</v>
      </c>
      <c r="O50" s="38" t="s">
        <v>226</v>
      </c>
      <c r="P50" s="129" t="s">
        <v>476</v>
      </c>
      <c r="Q50" s="16"/>
    </row>
    <row r="51" spans="2:17" ht="14.1" customHeight="1">
      <c r="B51" s="486"/>
      <c r="C51" s="102">
        <v>6</v>
      </c>
      <c r="D51" s="109" t="s">
        <v>289</v>
      </c>
      <c r="E51" s="134" t="s">
        <v>293</v>
      </c>
      <c r="F51" s="134" t="s">
        <v>294</v>
      </c>
      <c r="G51" s="134">
        <v>5000</v>
      </c>
      <c r="H51" s="134">
        <v>150</v>
      </c>
      <c r="I51" s="38">
        <v>12.8</v>
      </c>
      <c r="J51" s="38">
        <v>20</v>
      </c>
      <c r="K51" s="38">
        <v>0.5</v>
      </c>
      <c r="L51" s="38" t="s">
        <v>1008</v>
      </c>
      <c r="M51" s="134" t="s">
        <v>47</v>
      </c>
      <c r="N51" s="134" t="s">
        <v>50</v>
      </c>
      <c r="O51" s="134" t="s">
        <v>301</v>
      </c>
      <c r="P51" s="129" t="s">
        <v>476</v>
      </c>
      <c r="Q51" s="16"/>
    </row>
    <row r="52" spans="2:17">
      <c r="B52" s="486"/>
      <c r="C52" s="102">
        <v>7</v>
      </c>
      <c r="D52" s="52" t="s">
        <v>162</v>
      </c>
      <c r="E52" s="188" t="s">
        <v>254</v>
      </c>
      <c r="F52" s="38" t="s">
        <v>160</v>
      </c>
      <c r="G52" s="38">
        <v>5000</v>
      </c>
      <c r="H52" s="38">
        <v>150</v>
      </c>
      <c r="I52" s="38">
        <v>12.8</v>
      </c>
      <c r="J52" s="38">
        <v>20</v>
      </c>
      <c r="K52" s="38">
        <v>20</v>
      </c>
      <c r="L52" s="38" t="s">
        <v>1008</v>
      </c>
      <c r="M52" s="38" t="s">
        <v>47</v>
      </c>
      <c r="N52" s="38" t="s">
        <v>50</v>
      </c>
      <c r="O52" s="38" t="s">
        <v>226</v>
      </c>
      <c r="P52" s="129" t="s">
        <v>476</v>
      </c>
      <c r="Q52" s="16"/>
    </row>
    <row r="53" spans="2:17">
      <c r="B53" s="486"/>
      <c r="C53" s="102"/>
      <c r="D53" s="52" t="s">
        <v>1007</v>
      </c>
      <c r="E53" s="188" t="s">
        <v>254</v>
      </c>
      <c r="F53" s="38" t="s">
        <v>160</v>
      </c>
      <c r="G53" s="38">
        <v>5000</v>
      </c>
      <c r="H53" s="38">
        <v>150</v>
      </c>
      <c r="I53" s="38">
        <v>12.8</v>
      </c>
      <c r="J53" s="38">
        <v>8</v>
      </c>
      <c r="K53" s="38">
        <v>40</v>
      </c>
      <c r="L53" s="38" t="s">
        <v>1008</v>
      </c>
      <c r="M53" s="38" t="s">
        <v>47</v>
      </c>
      <c r="N53" s="38" t="s">
        <v>50</v>
      </c>
      <c r="O53" s="38" t="s">
        <v>226</v>
      </c>
      <c r="P53" s="129" t="s">
        <v>1206</v>
      </c>
      <c r="Q53" s="16"/>
    </row>
    <row r="54" spans="2:17" ht="15" thickBot="1">
      <c r="B54" s="487"/>
      <c r="C54" s="370">
        <v>8</v>
      </c>
      <c r="D54" s="232" t="s">
        <v>247</v>
      </c>
      <c r="E54" s="233" t="s">
        <v>254</v>
      </c>
      <c r="F54" s="190" t="s">
        <v>248</v>
      </c>
      <c r="G54" s="319">
        <v>3000</v>
      </c>
      <c r="H54" s="319">
        <v>100</v>
      </c>
      <c r="I54" s="319">
        <v>5.3</v>
      </c>
      <c r="J54" s="319">
        <v>8</v>
      </c>
      <c r="K54" s="319">
        <v>20</v>
      </c>
      <c r="L54" s="319" t="s">
        <v>1008</v>
      </c>
      <c r="M54" s="319" t="s">
        <v>47</v>
      </c>
      <c r="N54" s="319" t="s">
        <v>249</v>
      </c>
      <c r="O54" s="190" t="s">
        <v>220</v>
      </c>
      <c r="P54" s="373" t="s">
        <v>946</v>
      </c>
      <c r="Q54" s="10"/>
    </row>
    <row r="55" spans="2:17">
      <c r="B55" s="152"/>
      <c r="C55" s="152"/>
      <c r="D55" s="234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2:17" ht="15" thickBot="1"/>
    <row r="57" spans="2:17" ht="18.75" customHeight="1">
      <c r="B57" s="483" t="s">
        <v>926</v>
      </c>
      <c r="C57" s="484"/>
      <c r="D57" s="484"/>
      <c r="E57" s="484"/>
      <c r="F57" s="484"/>
      <c r="G57" s="484"/>
      <c r="H57" s="484"/>
      <c r="I57" s="484"/>
      <c r="J57" s="484"/>
      <c r="K57" s="484"/>
      <c r="L57" s="484"/>
      <c r="M57" s="484"/>
      <c r="N57" s="484"/>
      <c r="O57" s="484"/>
      <c r="P57" s="484"/>
      <c r="Q57" s="485"/>
    </row>
    <row r="58" spans="2:17" ht="37.200000000000003">
      <c r="B58" s="27" t="s">
        <v>25</v>
      </c>
      <c r="C58" s="79" t="s">
        <v>221</v>
      </c>
      <c r="D58" s="29" t="s">
        <v>51</v>
      </c>
      <c r="E58" s="30" t="s">
        <v>26</v>
      </c>
      <c r="F58" s="30" t="s">
        <v>158</v>
      </c>
      <c r="G58" s="29" t="s">
        <v>29</v>
      </c>
      <c r="H58" s="29" t="s">
        <v>30</v>
      </c>
      <c r="I58" s="29" t="s">
        <v>31</v>
      </c>
      <c r="J58" s="32" t="s">
        <v>542</v>
      </c>
      <c r="K58" s="29" t="s">
        <v>145</v>
      </c>
      <c r="L58" s="29" t="s">
        <v>33</v>
      </c>
      <c r="M58" s="29" t="s">
        <v>37</v>
      </c>
      <c r="N58" s="29" t="s">
        <v>38</v>
      </c>
      <c r="O58" s="29" t="s">
        <v>39</v>
      </c>
      <c r="P58" s="29" t="s">
        <v>40</v>
      </c>
      <c r="Q58" s="101" t="s">
        <v>41</v>
      </c>
    </row>
    <row r="59" spans="2:17" ht="18.600000000000001" customHeight="1">
      <c r="B59" s="486" t="s">
        <v>1195</v>
      </c>
      <c r="C59" s="236">
        <v>1</v>
      </c>
      <c r="D59" s="52" t="s">
        <v>324</v>
      </c>
      <c r="E59" s="38" t="s">
        <v>163</v>
      </c>
      <c r="F59" s="38" t="s">
        <v>160</v>
      </c>
      <c r="G59" s="38">
        <v>5000</v>
      </c>
      <c r="H59" s="38">
        <v>150</v>
      </c>
      <c r="I59" s="38">
        <v>12.8</v>
      </c>
      <c r="J59" s="38">
        <v>20</v>
      </c>
      <c r="K59" s="38">
        <v>0.5</v>
      </c>
      <c r="L59" s="38" t="s">
        <v>139</v>
      </c>
      <c r="M59" s="38" t="s">
        <v>47</v>
      </c>
      <c r="N59" s="38" t="s">
        <v>50</v>
      </c>
      <c r="O59" s="188" t="s">
        <v>220</v>
      </c>
      <c r="P59" s="129" t="s">
        <v>476</v>
      </c>
      <c r="Q59" s="16"/>
    </row>
    <row r="60" spans="2:17" ht="18.600000000000001" customHeight="1">
      <c r="B60" s="486"/>
      <c r="C60" s="236">
        <v>1</v>
      </c>
      <c r="D60" s="52" t="s">
        <v>325</v>
      </c>
      <c r="E60" s="38" t="s">
        <v>163</v>
      </c>
      <c r="F60" s="38" t="s">
        <v>160</v>
      </c>
      <c r="G60" s="38">
        <v>5000</v>
      </c>
      <c r="H60" s="38">
        <v>150</v>
      </c>
      <c r="I60" s="38">
        <v>12.8</v>
      </c>
      <c r="J60" s="38">
        <v>20</v>
      </c>
      <c r="K60" s="38">
        <v>0.5</v>
      </c>
      <c r="L60" s="38" t="s">
        <v>139</v>
      </c>
      <c r="M60" s="38" t="s">
        <v>47</v>
      </c>
      <c r="N60" s="38" t="s">
        <v>50</v>
      </c>
      <c r="O60" s="188" t="s">
        <v>220</v>
      </c>
      <c r="P60" s="129" t="s">
        <v>476</v>
      </c>
      <c r="Q60" s="16"/>
    </row>
    <row r="61" spans="2:17" ht="18.600000000000001" customHeight="1">
      <c r="B61" s="486"/>
      <c r="C61" s="236">
        <v>1</v>
      </c>
      <c r="D61" s="128" t="s">
        <v>327</v>
      </c>
      <c r="E61" s="38" t="s">
        <v>622</v>
      </c>
      <c r="F61" s="38" t="s">
        <v>623</v>
      </c>
      <c r="G61" s="38">
        <v>5000</v>
      </c>
      <c r="H61" s="38">
        <v>150</v>
      </c>
      <c r="I61" s="38">
        <v>12.8</v>
      </c>
      <c r="J61" s="38">
        <v>20</v>
      </c>
      <c r="K61" s="38">
        <v>20</v>
      </c>
      <c r="L61" s="38" t="s">
        <v>139</v>
      </c>
      <c r="M61" s="38" t="s">
        <v>47</v>
      </c>
      <c r="N61" s="38" t="s">
        <v>50</v>
      </c>
      <c r="O61" s="38" t="s">
        <v>220</v>
      </c>
      <c r="P61" s="129" t="s">
        <v>476</v>
      </c>
      <c r="Q61" s="240"/>
    </row>
    <row r="62" spans="2:17" ht="18.600000000000001" customHeight="1" thickBot="1">
      <c r="B62" s="487"/>
      <c r="C62" s="374"/>
      <c r="D62" s="371" t="s">
        <v>624</v>
      </c>
      <c r="E62" s="319" t="s">
        <v>622</v>
      </c>
      <c r="F62" s="319" t="s">
        <v>623</v>
      </c>
      <c r="G62" s="319">
        <v>5000</v>
      </c>
      <c r="H62" s="319">
        <v>150</v>
      </c>
      <c r="I62" s="319">
        <v>12.8</v>
      </c>
      <c r="J62" s="319">
        <v>20</v>
      </c>
      <c r="K62" s="319">
        <v>20</v>
      </c>
      <c r="L62" s="319" t="s">
        <v>139</v>
      </c>
      <c r="M62" s="319" t="s">
        <v>47</v>
      </c>
      <c r="N62" s="319" t="s">
        <v>50</v>
      </c>
      <c r="O62" s="319" t="s">
        <v>220</v>
      </c>
      <c r="P62" s="373" t="s">
        <v>476</v>
      </c>
      <c r="Q62" s="363"/>
    </row>
    <row r="64" spans="2:17" ht="15" thickBot="1"/>
    <row r="65" spans="2:19" ht="18.75" customHeight="1">
      <c r="B65" s="483" t="s">
        <v>926</v>
      </c>
      <c r="C65" s="484"/>
      <c r="D65" s="484"/>
      <c r="E65" s="484"/>
      <c r="F65" s="484"/>
      <c r="G65" s="484"/>
      <c r="H65" s="484"/>
      <c r="I65" s="484"/>
      <c r="J65" s="484"/>
      <c r="K65" s="484"/>
      <c r="L65" s="484"/>
      <c r="M65" s="484"/>
      <c r="N65" s="484"/>
      <c r="O65" s="484"/>
      <c r="P65" s="484"/>
      <c r="Q65" s="485"/>
    </row>
    <row r="66" spans="2:19" ht="37.200000000000003">
      <c r="B66" s="27" t="s">
        <v>25</v>
      </c>
      <c r="C66" s="79" t="s">
        <v>221</v>
      </c>
      <c r="D66" s="29" t="s">
        <v>51</v>
      </c>
      <c r="E66" s="30" t="s">
        <v>26</v>
      </c>
      <c r="F66" s="30" t="s">
        <v>158</v>
      </c>
      <c r="G66" s="29" t="s">
        <v>29</v>
      </c>
      <c r="H66" s="29" t="s">
        <v>30</v>
      </c>
      <c r="I66" s="29" t="s">
        <v>31</v>
      </c>
      <c r="J66" s="32" t="s">
        <v>542</v>
      </c>
      <c r="K66" s="29" t="s">
        <v>145</v>
      </c>
      <c r="L66" s="29" t="s">
        <v>33</v>
      </c>
      <c r="M66" s="29" t="s">
        <v>37</v>
      </c>
      <c r="N66" s="29" t="s">
        <v>38</v>
      </c>
      <c r="O66" s="29" t="s">
        <v>39</v>
      </c>
      <c r="P66" s="29" t="s">
        <v>40</v>
      </c>
      <c r="Q66" s="101" t="s">
        <v>41</v>
      </c>
    </row>
    <row r="67" spans="2:19" ht="29.4" customHeight="1">
      <c r="B67" s="486" t="s">
        <v>1193</v>
      </c>
      <c r="C67" s="236">
        <v>1</v>
      </c>
      <c r="D67" s="52" t="s">
        <v>164</v>
      </c>
      <c r="E67" s="38" t="s">
        <v>163</v>
      </c>
      <c r="F67" s="38" t="s">
        <v>160</v>
      </c>
      <c r="G67" s="284">
        <v>3750</v>
      </c>
      <c r="H67" s="38">
        <v>150</v>
      </c>
      <c r="I67" s="38">
        <v>12.8</v>
      </c>
      <c r="J67" s="38">
        <v>20</v>
      </c>
      <c r="K67" s="38">
        <v>0.5</v>
      </c>
      <c r="L67" s="38" t="s">
        <v>139</v>
      </c>
      <c r="M67" s="38" t="s">
        <v>47</v>
      </c>
      <c r="N67" s="38" t="s">
        <v>50</v>
      </c>
      <c r="O67" s="188" t="s">
        <v>220</v>
      </c>
      <c r="P67" s="129" t="s">
        <v>476</v>
      </c>
      <c r="Q67" s="16"/>
    </row>
    <row r="68" spans="2:19" ht="29.4" customHeight="1">
      <c r="B68" s="486"/>
      <c r="C68" s="236">
        <v>1</v>
      </c>
      <c r="D68" s="52" t="s">
        <v>326</v>
      </c>
      <c r="E68" s="38" t="s">
        <v>163</v>
      </c>
      <c r="F68" s="38" t="s">
        <v>160</v>
      </c>
      <c r="G68" s="284">
        <v>3750</v>
      </c>
      <c r="H68" s="38">
        <v>150</v>
      </c>
      <c r="I68" s="38">
        <v>12.8</v>
      </c>
      <c r="J68" s="38">
        <v>20</v>
      </c>
      <c r="K68" s="38">
        <v>0.5</v>
      </c>
      <c r="L68" s="38" t="s">
        <v>139</v>
      </c>
      <c r="M68" s="38" t="s">
        <v>47</v>
      </c>
      <c r="N68" s="38" t="s">
        <v>50</v>
      </c>
      <c r="O68" s="188" t="s">
        <v>220</v>
      </c>
      <c r="P68" s="129" t="s">
        <v>476</v>
      </c>
      <c r="Q68" s="16"/>
    </row>
    <row r="69" spans="2:19" ht="87" thickBot="1">
      <c r="B69" s="320" t="s">
        <v>1194</v>
      </c>
      <c r="C69" s="374"/>
      <c r="D69" s="232" t="s">
        <v>723</v>
      </c>
      <c r="E69" s="319" t="s">
        <v>163</v>
      </c>
      <c r="F69" s="319" t="s">
        <v>160</v>
      </c>
      <c r="G69" s="319">
        <v>2500</v>
      </c>
      <c r="H69" s="319">
        <v>150</v>
      </c>
      <c r="I69" s="319">
        <v>6.5</v>
      </c>
      <c r="J69" s="319">
        <v>20</v>
      </c>
      <c r="K69" s="319">
        <v>0.5</v>
      </c>
      <c r="L69" s="319" t="s">
        <v>139</v>
      </c>
      <c r="M69" s="319" t="s">
        <v>47</v>
      </c>
      <c r="N69" s="319" t="s">
        <v>724</v>
      </c>
      <c r="O69" s="190" t="s">
        <v>220</v>
      </c>
      <c r="P69" s="373" t="s">
        <v>1126</v>
      </c>
      <c r="Q69" s="10"/>
    </row>
    <row r="71" spans="2:19" ht="15" thickBot="1"/>
    <row r="72" spans="2:19" ht="17.7" customHeight="1">
      <c r="B72" s="483" t="s">
        <v>930</v>
      </c>
      <c r="C72" s="484"/>
      <c r="D72" s="484"/>
      <c r="E72" s="484"/>
      <c r="F72" s="484"/>
      <c r="G72" s="484"/>
      <c r="H72" s="484"/>
      <c r="I72" s="484"/>
      <c r="J72" s="484"/>
      <c r="K72" s="484"/>
      <c r="L72" s="484"/>
      <c r="M72" s="484"/>
      <c r="N72" s="484"/>
      <c r="O72" s="484"/>
      <c r="P72" s="484"/>
      <c r="Q72" s="484"/>
      <c r="R72" s="484"/>
      <c r="S72" s="485"/>
    </row>
    <row r="73" spans="2:19" ht="37.200000000000003">
      <c r="B73" s="27" t="s">
        <v>25</v>
      </c>
      <c r="C73" s="79" t="s">
        <v>221</v>
      </c>
      <c r="D73" s="29" t="s">
        <v>51</v>
      </c>
      <c r="E73" s="30" t="s">
        <v>233</v>
      </c>
      <c r="F73" s="30" t="s">
        <v>236</v>
      </c>
      <c r="G73" s="30" t="s">
        <v>237</v>
      </c>
      <c r="H73" s="29" t="s">
        <v>30</v>
      </c>
      <c r="I73" s="29" t="s">
        <v>31</v>
      </c>
      <c r="J73" s="32" t="s">
        <v>542</v>
      </c>
      <c r="K73" s="32" t="s">
        <v>239</v>
      </c>
      <c r="L73" s="29" t="s">
        <v>33</v>
      </c>
      <c r="M73" s="31" t="s">
        <v>241</v>
      </c>
      <c r="N73" s="235" t="s">
        <v>242</v>
      </c>
      <c r="O73" s="29" t="s">
        <v>37</v>
      </c>
      <c r="P73" s="29" t="s">
        <v>38</v>
      </c>
      <c r="Q73" s="29" t="s">
        <v>39</v>
      </c>
      <c r="R73" s="29" t="s">
        <v>40</v>
      </c>
      <c r="S73" s="101" t="s">
        <v>41</v>
      </c>
    </row>
    <row r="74" spans="2:19" ht="22.2" customHeight="1">
      <c r="B74" s="486" t="s">
        <v>230</v>
      </c>
      <c r="C74" s="236">
        <v>1</v>
      </c>
      <c r="D74" s="52" t="s">
        <v>219</v>
      </c>
      <c r="E74" s="441" t="s">
        <v>234</v>
      </c>
      <c r="F74" s="443">
        <v>0</v>
      </c>
      <c r="G74" s="443" t="s">
        <v>238</v>
      </c>
      <c r="H74" s="443">
        <v>100</v>
      </c>
      <c r="I74" s="443">
        <v>5.3</v>
      </c>
      <c r="J74" s="443">
        <v>4</v>
      </c>
      <c r="K74" s="443">
        <v>0.25</v>
      </c>
      <c r="L74" s="443" t="s">
        <v>240</v>
      </c>
      <c r="M74" s="443">
        <v>2500</v>
      </c>
      <c r="N74" s="39" t="s">
        <v>243</v>
      </c>
      <c r="O74" s="443" t="s">
        <v>208</v>
      </c>
      <c r="P74" s="443" t="s">
        <v>244</v>
      </c>
      <c r="Q74" s="441" t="s">
        <v>220</v>
      </c>
      <c r="R74" s="443" t="s">
        <v>946</v>
      </c>
      <c r="S74" s="97" t="s">
        <v>558</v>
      </c>
    </row>
    <row r="75" spans="2:19" ht="22.2" customHeight="1">
      <c r="B75" s="486"/>
      <c r="C75" s="236"/>
      <c r="D75" s="52" t="s">
        <v>218</v>
      </c>
      <c r="E75" s="441" t="s">
        <v>235</v>
      </c>
      <c r="F75" s="443">
        <v>0</v>
      </c>
      <c r="G75" s="443">
        <v>0</v>
      </c>
      <c r="H75" s="443">
        <v>100</v>
      </c>
      <c r="I75" s="443">
        <v>5.3</v>
      </c>
      <c r="J75" s="443">
        <v>4</v>
      </c>
      <c r="K75" s="443">
        <v>0.25</v>
      </c>
      <c r="L75" s="443" t="s">
        <v>240</v>
      </c>
      <c r="M75" s="443">
        <v>2500</v>
      </c>
      <c r="N75" s="441" t="s">
        <v>232</v>
      </c>
      <c r="O75" s="443" t="s">
        <v>208</v>
      </c>
      <c r="P75" s="443" t="s">
        <v>244</v>
      </c>
      <c r="Q75" s="441" t="s">
        <v>220</v>
      </c>
      <c r="R75" s="443" t="s">
        <v>946</v>
      </c>
      <c r="S75" s="97" t="s">
        <v>558</v>
      </c>
    </row>
    <row r="76" spans="2:19" ht="22.2" customHeight="1" thickBot="1">
      <c r="B76" s="487"/>
      <c r="C76" s="374"/>
      <c r="D76" s="232" t="s">
        <v>217</v>
      </c>
      <c r="E76" s="442" t="s">
        <v>235</v>
      </c>
      <c r="F76" s="444">
        <v>8</v>
      </c>
      <c r="G76" s="444">
        <v>0</v>
      </c>
      <c r="H76" s="444">
        <v>100</v>
      </c>
      <c r="I76" s="444">
        <v>5.3</v>
      </c>
      <c r="J76" s="444">
        <v>4</v>
      </c>
      <c r="K76" s="444">
        <v>2</v>
      </c>
      <c r="L76" s="444" t="s">
        <v>240</v>
      </c>
      <c r="M76" s="444">
        <v>2500</v>
      </c>
      <c r="N76" s="442" t="s">
        <v>232</v>
      </c>
      <c r="O76" s="444" t="s">
        <v>208</v>
      </c>
      <c r="P76" s="444" t="s">
        <v>244</v>
      </c>
      <c r="Q76" s="442" t="s">
        <v>220</v>
      </c>
      <c r="R76" s="444" t="s">
        <v>946</v>
      </c>
      <c r="S76" s="307" t="s">
        <v>558</v>
      </c>
    </row>
  </sheetData>
  <autoFilter ref="B7:B13" xr:uid="{00000000-0009-0000-0000-000002000000}"/>
  <mergeCells count="17">
    <mergeCell ref="B6:Q6"/>
    <mergeCell ref="B17:Q17"/>
    <mergeCell ref="B19:B25"/>
    <mergeCell ref="B8:B14"/>
    <mergeCell ref="B28:Q28"/>
    <mergeCell ref="B74:B76"/>
    <mergeCell ref="B46:Q46"/>
    <mergeCell ref="B48:B54"/>
    <mergeCell ref="B57:Q57"/>
    <mergeCell ref="B59:B62"/>
    <mergeCell ref="B65:Q65"/>
    <mergeCell ref="B67:B68"/>
    <mergeCell ref="B30:B34"/>
    <mergeCell ref="B37:Q37"/>
    <mergeCell ref="B39:B40"/>
    <mergeCell ref="B41:B42"/>
    <mergeCell ref="B72:S72"/>
  </mergeCells>
  <phoneticPr fontId="26" type="noConversion"/>
  <hyperlinks>
    <hyperlink ref="S74" r:id="rId1" xr:uid="{00038384-13B7-4BFC-A46D-127075EEF20D}"/>
    <hyperlink ref="S75" r:id="rId2" xr:uid="{EAB1CB37-28AC-4863-9D9D-D790E8F9548D}"/>
    <hyperlink ref="S76" r:id="rId3" xr:uid="{AB953CAC-9FF4-4E83-84EB-5E27CDF6B5C9}"/>
  </hyperlinks>
  <pageMargins left="0.7" right="0.7" top="0.75" bottom="0.75" header="0.3" footer="0.3"/>
  <pageSetup paperSize="9" orientation="portrait" r:id="rId4"/>
  <drawing r:id="rId5"/>
  <tableParts count="8"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8215-E325-4110-8BB6-2BE99B9CF38D}">
  <sheetPr>
    <tabColor rgb="FFFF0000"/>
  </sheetPr>
  <dimension ref="B4:R97"/>
  <sheetViews>
    <sheetView topLeftCell="A76" zoomScale="90" zoomScaleNormal="90" workbookViewId="0">
      <selection activeCell="D35" sqref="D35"/>
    </sheetView>
  </sheetViews>
  <sheetFormatPr defaultColWidth="9" defaultRowHeight="14.4"/>
  <cols>
    <col min="1" max="1" width="9" style="19"/>
    <col min="2" max="2" width="18.88671875" style="19" customWidth="1"/>
    <col min="3" max="3" width="5.109375" style="19" hidden="1" customWidth="1"/>
    <col min="4" max="4" width="16.88671875" style="19" customWidth="1"/>
    <col min="5" max="10" width="12.6640625" style="19" customWidth="1"/>
    <col min="11" max="11" width="18.44140625" style="19" customWidth="1"/>
    <col min="12" max="12" width="12.6640625" style="19" customWidth="1"/>
    <col min="13" max="13" width="16.88671875" style="19" bestFit="1" customWidth="1"/>
    <col min="14" max="14" width="12.6640625" style="19" customWidth="1"/>
    <col min="15" max="15" width="18.44140625" style="19" customWidth="1"/>
    <col min="16" max="16" width="9" style="19"/>
    <col min="17" max="17" width="18.44140625" style="19" bestFit="1" customWidth="1"/>
    <col min="18" max="18" width="46.44140625" style="19" customWidth="1"/>
    <col min="19" max="16384" width="9" style="19"/>
  </cols>
  <sheetData>
    <row r="4" spans="2:18" ht="15" thickBot="1"/>
    <row r="5" spans="2:18" ht="18.75" customHeight="1">
      <c r="B5" s="483" t="s">
        <v>931</v>
      </c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  <c r="Q5" s="484"/>
      <c r="R5" s="485"/>
    </row>
    <row r="6" spans="2:18" ht="39.6">
      <c r="B6" s="27" t="s">
        <v>25</v>
      </c>
      <c r="C6" s="79" t="s">
        <v>221</v>
      </c>
      <c r="D6" s="29" t="s">
        <v>51</v>
      </c>
      <c r="E6" s="30" t="s">
        <v>335</v>
      </c>
      <c r="F6" s="30" t="s">
        <v>336</v>
      </c>
      <c r="G6" s="29" t="s">
        <v>145</v>
      </c>
      <c r="H6" s="31" t="s">
        <v>337</v>
      </c>
      <c r="I6" s="31" t="s">
        <v>338</v>
      </c>
      <c r="J6" s="29" t="s">
        <v>339</v>
      </c>
      <c r="K6" s="29" t="s">
        <v>340</v>
      </c>
      <c r="L6" s="32" t="s">
        <v>341</v>
      </c>
      <c r="M6" s="32" t="s">
        <v>342</v>
      </c>
      <c r="N6" s="32" t="s">
        <v>343</v>
      </c>
      <c r="O6" s="29" t="s">
        <v>38</v>
      </c>
      <c r="P6" s="33" t="s">
        <v>39</v>
      </c>
      <c r="Q6" s="33" t="s">
        <v>40</v>
      </c>
      <c r="R6" s="34" t="s">
        <v>204</v>
      </c>
    </row>
    <row r="7" spans="2:18">
      <c r="B7" s="511" t="s">
        <v>884</v>
      </c>
      <c r="C7" s="167">
        <v>1</v>
      </c>
      <c r="D7" s="111" t="s">
        <v>345</v>
      </c>
      <c r="E7" s="134" t="s">
        <v>293</v>
      </c>
      <c r="F7" s="151" t="s">
        <v>254</v>
      </c>
      <c r="G7" s="134">
        <v>5</v>
      </c>
      <c r="H7" s="134" t="s">
        <v>346</v>
      </c>
      <c r="I7" s="134" t="s">
        <v>347</v>
      </c>
      <c r="J7" s="134">
        <v>4</v>
      </c>
      <c r="K7" s="134">
        <v>6</v>
      </c>
      <c r="L7" s="134" t="s">
        <v>348</v>
      </c>
      <c r="M7" s="134" t="s">
        <v>349</v>
      </c>
      <c r="N7" s="134" t="s">
        <v>350</v>
      </c>
      <c r="O7" s="111" t="s">
        <v>49</v>
      </c>
      <c r="P7" s="151" t="s">
        <v>220</v>
      </c>
      <c r="Q7" s="111" t="s">
        <v>363</v>
      </c>
      <c r="R7" s="168" t="s">
        <v>559</v>
      </c>
    </row>
    <row r="8" spans="2:18">
      <c r="B8" s="511"/>
      <c r="C8" s="167">
        <v>2</v>
      </c>
      <c r="D8" s="134" t="s">
        <v>352</v>
      </c>
      <c r="E8" s="134" t="s">
        <v>1046</v>
      </c>
      <c r="F8" s="151" t="s">
        <v>254</v>
      </c>
      <c r="G8" s="134">
        <v>5</v>
      </c>
      <c r="H8" s="134" t="s">
        <v>346</v>
      </c>
      <c r="I8" s="82" t="s">
        <v>353</v>
      </c>
      <c r="J8" s="169">
        <v>4</v>
      </c>
      <c r="K8" s="82">
        <v>8</v>
      </c>
      <c r="L8" s="134" t="s">
        <v>157</v>
      </c>
      <c r="M8" s="134" t="s">
        <v>349</v>
      </c>
      <c r="N8" s="134" t="s">
        <v>350</v>
      </c>
      <c r="O8" s="111" t="s">
        <v>49</v>
      </c>
      <c r="P8" s="151" t="s">
        <v>220</v>
      </c>
      <c r="Q8" s="111" t="s">
        <v>363</v>
      </c>
      <c r="R8" s="168" t="s">
        <v>560</v>
      </c>
    </row>
    <row r="9" spans="2:18">
      <c r="B9" s="511"/>
      <c r="C9" s="167">
        <v>2</v>
      </c>
      <c r="D9" s="134" t="s">
        <v>354</v>
      </c>
      <c r="E9" s="151" t="s">
        <v>355</v>
      </c>
      <c r="F9" s="151" t="s">
        <v>254</v>
      </c>
      <c r="G9" s="134">
        <v>5</v>
      </c>
      <c r="H9" s="134" t="s">
        <v>346</v>
      </c>
      <c r="I9" s="82" t="s">
        <v>353</v>
      </c>
      <c r="J9" s="169">
        <v>4</v>
      </c>
      <c r="K9" s="82">
        <v>8</v>
      </c>
      <c r="L9" s="134" t="s">
        <v>348</v>
      </c>
      <c r="M9" s="134" t="s">
        <v>251</v>
      </c>
      <c r="N9" s="134" t="s">
        <v>350</v>
      </c>
      <c r="O9" s="111" t="s">
        <v>49</v>
      </c>
      <c r="P9" s="151" t="s">
        <v>220</v>
      </c>
      <c r="Q9" s="111" t="s">
        <v>363</v>
      </c>
      <c r="R9" s="168" t="s">
        <v>560</v>
      </c>
    </row>
    <row r="10" spans="2:18">
      <c r="B10" s="511"/>
      <c r="C10" s="167"/>
      <c r="D10" s="134" t="s">
        <v>981</v>
      </c>
      <c r="E10" s="135" t="s">
        <v>254</v>
      </c>
      <c r="F10" s="151" t="s">
        <v>355</v>
      </c>
      <c r="G10" s="134">
        <v>1</v>
      </c>
      <c r="H10" s="134" t="s">
        <v>982</v>
      </c>
      <c r="I10" s="82" t="s">
        <v>983</v>
      </c>
      <c r="J10" s="134">
        <v>4</v>
      </c>
      <c r="K10" s="134">
        <v>25</v>
      </c>
      <c r="L10" s="134" t="s">
        <v>984</v>
      </c>
      <c r="M10" s="134" t="s">
        <v>349</v>
      </c>
      <c r="N10" s="134" t="s">
        <v>350</v>
      </c>
      <c r="O10" s="111" t="s">
        <v>49</v>
      </c>
      <c r="P10" s="151" t="s">
        <v>220</v>
      </c>
      <c r="Q10" s="111" t="s">
        <v>985</v>
      </c>
      <c r="R10" s="168"/>
    </row>
    <row r="11" spans="2:18">
      <c r="B11" s="511"/>
      <c r="C11" s="167"/>
      <c r="D11" s="134" t="s">
        <v>986</v>
      </c>
      <c r="E11" s="135" t="s">
        <v>254</v>
      </c>
      <c r="F11" s="151" t="s">
        <v>355</v>
      </c>
      <c r="G11" s="134">
        <v>1</v>
      </c>
      <c r="H11" s="134" t="s">
        <v>982</v>
      </c>
      <c r="I11" s="82" t="s">
        <v>983</v>
      </c>
      <c r="J11" s="134">
        <v>4</v>
      </c>
      <c r="K11" s="134">
        <v>25</v>
      </c>
      <c r="L11" s="134" t="s">
        <v>984</v>
      </c>
      <c r="M11" s="134" t="s">
        <v>349</v>
      </c>
      <c r="N11" s="134" t="s">
        <v>350</v>
      </c>
      <c r="O11" s="111" t="s">
        <v>49</v>
      </c>
      <c r="P11" s="151" t="s">
        <v>220</v>
      </c>
      <c r="Q11" s="111" t="s">
        <v>985</v>
      </c>
      <c r="R11" s="168"/>
    </row>
    <row r="12" spans="2:18">
      <c r="B12" s="511"/>
      <c r="C12" s="167"/>
      <c r="D12" s="134" t="s">
        <v>987</v>
      </c>
      <c r="E12" s="135" t="s">
        <v>254</v>
      </c>
      <c r="F12" s="151" t="s">
        <v>355</v>
      </c>
      <c r="G12" s="134">
        <v>1</v>
      </c>
      <c r="H12" s="134" t="s">
        <v>982</v>
      </c>
      <c r="I12" s="82" t="s">
        <v>983</v>
      </c>
      <c r="J12" s="134">
        <v>4</v>
      </c>
      <c r="K12" s="134">
        <v>25</v>
      </c>
      <c r="L12" s="134" t="s">
        <v>984</v>
      </c>
      <c r="M12" s="134" t="s">
        <v>349</v>
      </c>
      <c r="N12" s="134" t="s">
        <v>350</v>
      </c>
      <c r="O12" s="111" t="s">
        <v>49</v>
      </c>
      <c r="P12" s="151" t="s">
        <v>220</v>
      </c>
      <c r="Q12" s="111" t="s">
        <v>985</v>
      </c>
      <c r="R12" s="168"/>
    </row>
    <row r="13" spans="2:18" ht="15" thickBot="1">
      <c r="B13" s="512"/>
      <c r="C13" s="170"/>
      <c r="D13" s="171" t="s">
        <v>356</v>
      </c>
      <c r="E13" s="172" t="s">
        <v>355</v>
      </c>
      <c r="F13" s="172" t="s">
        <v>254</v>
      </c>
      <c r="G13" s="171">
        <v>5</v>
      </c>
      <c r="H13" s="171" t="s">
        <v>346</v>
      </c>
      <c r="I13" s="336" t="s">
        <v>353</v>
      </c>
      <c r="J13" s="366">
        <v>4</v>
      </c>
      <c r="K13" s="336">
        <v>35</v>
      </c>
      <c r="L13" s="171" t="s">
        <v>348</v>
      </c>
      <c r="M13" s="171" t="s">
        <v>357</v>
      </c>
      <c r="N13" s="171" t="s">
        <v>350</v>
      </c>
      <c r="O13" s="173" t="s">
        <v>49</v>
      </c>
      <c r="P13" s="172" t="s">
        <v>220</v>
      </c>
      <c r="Q13" s="173" t="s">
        <v>363</v>
      </c>
      <c r="R13" s="174" t="s">
        <v>561</v>
      </c>
    </row>
    <row r="14" spans="2:18" ht="15" thickBot="1"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</row>
    <row r="15" spans="2:18" ht="18.75" customHeight="1">
      <c r="B15" s="483" t="s">
        <v>931</v>
      </c>
      <c r="C15" s="484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N15" s="484"/>
      <c r="O15" s="484"/>
      <c r="P15" s="484"/>
      <c r="Q15" s="484"/>
      <c r="R15" s="485"/>
    </row>
    <row r="16" spans="2:18" ht="39.6">
      <c r="B16" s="27" t="s">
        <v>25</v>
      </c>
      <c r="C16" s="79" t="s">
        <v>221</v>
      </c>
      <c r="D16" s="119" t="s">
        <v>736</v>
      </c>
      <c r="E16" s="37" t="s">
        <v>335</v>
      </c>
      <c r="F16" s="37" t="s">
        <v>336</v>
      </c>
      <c r="G16" s="119" t="s">
        <v>891</v>
      </c>
      <c r="H16" s="247" t="s">
        <v>892</v>
      </c>
      <c r="I16" s="247" t="s">
        <v>893</v>
      </c>
      <c r="J16" s="119" t="s">
        <v>894</v>
      </c>
      <c r="K16" s="119" t="s">
        <v>895</v>
      </c>
      <c r="L16" s="120" t="s">
        <v>896</v>
      </c>
      <c r="M16" s="120" t="s">
        <v>897</v>
      </c>
      <c r="N16" s="120" t="s">
        <v>898</v>
      </c>
      <c r="O16" s="119" t="s">
        <v>748</v>
      </c>
      <c r="P16" s="33" t="s">
        <v>39</v>
      </c>
      <c r="Q16" s="33" t="s">
        <v>40</v>
      </c>
      <c r="R16" s="34" t="s">
        <v>41</v>
      </c>
    </row>
    <row r="17" spans="2:18">
      <c r="B17" s="511" t="s">
        <v>885</v>
      </c>
      <c r="C17" s="167">
        <v>2</v>
      </c>
      <c r="D17" s="134" t="s">
        <v>423</v>
      </c>
      <c r="E17" s="134" t="s">
        <v>293</v>
      </c>
      <c r="F17" s="151" t="s">
        <v>254</v>
      </c>
      <c r="G17" s="134">
        <v>5</v>
      </c>
      <c r="H17" s="134" t="s">
        <v>346</v>
      </c>
      <c r="I17" s="82" t="s">
        <v>353</v>
      </c>
      <c r="J17" s="82">
        <v>4</v>
      </c>
      <c r="K17" s="82">
        <v>8</v>
      </c>
      <c r="L17" s="134" t="s">
        <v>157</v>
      </c>
      <c r="M17" s="134" t="s">
        <v>349</v>
      </c>
      <c r="N17" s="134" t="s">
        <v>350</v>
      </c>
      <c r="O17" s="111" t="s">
        <v>49</v>
      </c>
      <c r="P17" s="151" t="s">
        <v>220</v>
      </c>
      <c r="Q17" s="176" t="s">
        <v>694</v>
      </c>
      <c r="R17" s="168" t="s">
        <v>562</v>
      </c>
    </row>
    <row r="18" spans="2:18">
      <c r="B18" s="511"/>
      <c r="C18" s="167">
        <v>2</v>
      </c>
      <c r="D18" s="134" t="s">
        <v>424</v>
      </c>
      <c r="E18" s="151" t="s">
        <v>355</v>
      </c>
      <c r="F18" s="151" t="s">
        <v>254</v>
      </c>
      <c r="G18" s="134">
        <v>5</v>
      </c>
      <c r="H18" s="134" t="s">
        <v>346</v>
      </c>
      <c r="I18" s="82" t="s">
        <v>353</v>
      </c>
      <c r="J18" s="82">
        <v>4</v>
      </c>
      <c r="K18" s="82">
        <v>8</v>
      </c>
      <c r="L18" s="134" t="s">
        <v>348</v>
      </c>
      <c r="M18" s="177" t="s">
        <v>251</v>
      </c>
      <c r="N18" s="134" t="s">
        <v>350</v>
      </c>
      <c r="O18" s="111" t="s">
        <v>49</v>
      </c>
      <c r="P18" s="151" t="s">
        <v>220</v>
      </c>
      <c r="Q18" s="176" t="s">
        <v>694</v>
      </c>
      <c r="R18" s="168" t="s">
        <v>562</v>
      </c>
    </row>
    <row r="19" spans="2:18">
      <c r="B19" s="511"/>
      <c r="C19" s="167">
        <v>1</v>
      </c>
      <c r="D19" s="111" t="s">
        <v>425</v>
      </c>
      <c r="E19" s="134" t="s">
        <v>293</v>
      </c>
      <c r="F19" s="151" t="s">
        <v>355</v>
      </c>
      <c r="G19" s="134">
        <v>5</v>
      </c>
      <c r="H19" s="134" t="s">
        <v>346</v>
      </c>
      <c r="I19" s="134" t="s">
        <v>347</v>
      </c>
      <c r="J19" s="134">
        <v>8</v>
      </c>
      <c r="K19" s="134">
        <v>16</v>
      </c>
      <c r="L19" s="134" t="s">
        <v>157</v>
      </c>
      <c r="M19" s="134" t="s">
        <v>349</v>
      </c>
      <c r="N19" s="134" t="s">
        <v>350</v>
      </c>
      <c r="O19" s="111" t="s">
        <v>49</v>
      </c>
      <c r="P19" s="151" t="s">
        <v>220</v>
      </c>
      <c r="Q19" s="176" t="s">
        <v>694</v>
      </c>
      <c r="R19" s="168" t="s">
        <v>563</v>
      </c>
    </row>
    <row r="20" spans="2:18">
      <c r="B20" s="511"/>
      <c r="C20" s="167">
        <v>1</v>
      </c>
      <c r="D20" s="111" t="s">
        <v>426</v>
      </c>
      <c r="E20" s="151" t="s">
        <v>355</v>
      </c>
      <c r="F20" s="151" t="s">
        <v>355</v>
      </c>
      <c r="G20" s="134">
        <v>5</v>
      </c>
      <c r="H20" s="134" t="s">
        <v>346</v>
      </c>
      <c r="I20" s="134" t="s">
        <v>347</v>
      </c>
      <c r="J20" s="134">
        <v>8</v>
      </c>
      <c r="K20" s="134">
        <v>16</v>
      </c>
      <c r="L20" s="134" t="s">
        <v>348</v>
      </c>
      <c r="M20" s="134" t="s">
        <v>427</v>
      </c>
      <c r="N20" s="134" t="s">
        <v>350</v>
      </c>
      <c r="O20" s="111" t="s">
        <v>49</v>
      </c>
      <c r="P20" s="151" t="s">
        <v>220</v>
      </c>
      <c r="Q20" s="176" t="s">
        <v>694</v>
      </c>
      <c r="R20" s="168" t="s">
        <v>563</v>
      </c>
    </row>
    <row r="21" spans="2:18">
      <c r="B21" s="511"/>
      <c r="C21" s="167">
        <v>1</v>
      </c>
      <c r="D21" s="111" t="s">
        <v>428</v>
      </c>
      <c r="E21" s="134" t="s">
        <v>293</v>
      </c>
      <c r="F21" s="151" t="s">
        <v>355</v>
      </c>
      <c r="G21" s="134">
        <v>5</v>
      </c>
      <c r="H21" s="134" t="s">
        <v>346</v>
      </c>
      <c r="I21" s="134" t="s">
        <v>429</v>
      </c>
      <c r="J21" s="134">
        <v>6</v>
      </c>
      <c r="K21" s="134">
        <v>8</v>
      </c>
      <c r="L21" s="134" t="s">
        <v>157</v>
      </c>
      <c r="M21" s="134" t="s">
        <v>349</v>
      </c>
      <c r="N21" s="134" t="s">
        <v>350</v>
      </c>
      <c r="O21" s="111" t="s">
        <v>49</v>
      </c>
      <c r="P21" s="151" t="s">
        <v>220</v>
      </c>
      <c r="Q21" s="176" t="s">
        <v>694</v>
      </c>
      <c r="R21" s="168" t="s">
        <v>564</v>
      </c>
    </row>
    <row r="22" spans="2:18">
      <c r="B22" s="511"/>
      <c r="C22" s="167">
        <v>1</v>
      </c>
      <c r="D22" s="111" t="s">
        <v>430</v>
      </c>
      <c r="E22" s="151" t="s">
        <v>355</v>
      </c>
      <c r="F22" s="151" t="s">
        <v>355</v>
      </c>
      <c r="G22" s="134">
        <v>5</v>
      </c>
      <c r="H22" s="134" t="s">
        <v>346</v>
      </c>
      <c r="I22" s="134" t="s">
        <v>429</v>
      </c>
      <c r="J22" s="134">
        <v>6</v>
      </c>
      <c r="K22" s="134">
        <v>8</v>
      </c>
      <c r="L22" s="134" t="s">
        <v>348</v>
      </c>
      <c r="M22" s="134" t="s">
        <v>520</v>
      </c>
      <c r="N22" s="134" t="s">
        <v>350</v>
      </c>
      <c r="O22" s="111" t="s">
        <v>49</v>
      </c>
      <c r="P22" s="151" t="s">
        <v>220</v>
      </c>
      <c r="Q22" s="176" t="s">
        <v>694</v>
      </c>
      <c r="R22" s="168" t="s">
        <v>564</v>
      </c>
    </row>
    <row r="23" spans="2:18">
      <c r="B23" s="511"/>
      <c r="C23" s="167">
        <v>1</v>
      </c>
      <c r="D23" s="111" t="s">
        <v>431</v>
      </c>
      <c r="E23" s="134" t="s">
        <v>293</v>
      </c>
      <c r="F23" s="151" t="s">
        <v>355</v>
      </c>
      <c r="G23" s="134">
        <v>5</v>
      </c>
      <c r="H23" s="134" t="s">
        <v>346</v>
      </c>
      <c r="I23" s="134" t="s">
        <v>429</v>
      </c>
      <c r="J23" s="134">
        <v>6</v>
      </c>
      <c r="K23" s="134">
        <v>8</v>
      </c>
      <c r="L23" s="134" t="s">
        <v>348</v>
      </c>
      <c r="M23" s="134" t="s">
        <v>349</v>
      </c>
      <c r="N23" s="134" t="s">
        <v>350</v>
      </c>
      <c r="O23" s="111" t="s">
        <v>951</v>
      </c>
      <c r="P23" s="151" t="s">
        <v>220</v>
      </c>
      <c r="Q23" s="176" t="s">
        <v>694</v>
      </c>
      <c r="R23" s="168" t="s">
        <v>564</v>
      </c>
    </row>
    <row r="24" spans="2:18">
      <c r="B24" s="511"/>
      <c r="C24" s="167">
        <v>1</v>
      </c>
      <c r="D24" s="111" t="s">
        <v>432</v>
      </c>
      <c r="E24" s="151" t="s">
        <v>355</v>
      </c>
      <c r="F24" s="151" t="s">
        <v>355</v>
      </c>
      <c r="G24" s="134">
        <v>5</v>
      </c>
      <c r="H24" s="134" t="s">
        <v>346</v>
      </c>
      <c r="I24" s="134" t="s">
        <v>429</v>
      </c>
      <c r="J24" s="134">
        <v>6</v>
      </c>
      <c r="K24" s="134">
        <v>8</v>
      </c>
      <c r="L24" s="134" t="s">
        <v>348</v>
      </c>
      <c r="M24" s="134" t="s">
        <v>520</v>
      </c>
      <c r="N24" s="134" t="s">
        <v>350</v>
      </c>
      <c r="O24" s="111" t="s">
        <v>951</v>
      </c>
      <c r="P24" s="151" t="s">
        <v>220</v>
      </c>
      <c r="Q24" s="176" t="s">
        <v>694</v>
      </c>
      <c r="R24" s="168" t="s">
        <v>564</v>
      </c>
    </row>
    <row r="25" spans="2:18">
      <c r="B25" s="511"/>
      <c r="C25" s="180"/>
      <c r="D25" s="111" t="s">
        <v>692</v>
      </c>
      <c r="E25" s="151" t="s">
        <v>355</v>
      </c>
      <c r="F25" s="151" t="s">
        <v>355</v>
      </c>
      <c r="G25" s="134">
        <v>5</v>
      </c>
      <c r="H25" s="134" t="s">
        <v>346</v>
      </c>
      <c r="I25" s="134" t="s">
        <v>429</v>
      </c>
      <c r="J25" s="82">
        <v>4</v>
      </c>
      <c r="K25" s="82">
        <v>4</v>
      </c>
      <c r="L25" s="134" t="s">
        <v>348</v>
      </c>
      <c r="M25" s="134" t="s">
        <v>693</v>
      </c>
      <c r="N25" s="134" t="s">
        <v>350</v>
      </c>
      <c r="O25" s="111" t="s">
        <v>955</v>
      </c>
      <c r="P25" s="188" t="s">
        <v>220</v>
      </c>
      <c r="Q25" s="176" t="s">
        <v>694</v>
      </c>
      <c r="R25" s="16"/>
    </row>
    <row r="26" spans="2:18">
      <c r="B26" s="511"/>
      <c r="C26" s="180"/>
      <c r="D26" s="111" t="s">
        <v>810</v>
      </c>
      <c r="E26" s="151" t="s">
        <v>355</v>
      </c>
      <c r="F26" s="151" t="s">
        <v>355</v>
      </c>
      <c r="G26" s="134">
        <v>5</v>
      </c>
      <c r="H26" s="134" t="s">
        <v>346</v>
      </c>
      <c r="I26" s="134" t="s">
        <v>429</v>
      </c>
      <c r="J26" s="82">
        <v>4</v>
      </c>
      <c r="K26" s="82">
        <v>4</v>
      </c>
      <c r="L26" s="134" t="s">
        <v>348</v>
      </c>
      <c r="M26" s="134" t="s">
        <v>693</v>
      </c>
      <c r="N26" s="134" t="s">
        <v>350</v>
      </c>
      <c r="O26" s="111" t="s">
        <v>956</v>
      </c>
      <c r="P26" s="188" t="s">
        <v>220</v>
      </c>
      <c r="Q26" s="176" t="s">
        <v>694</v>
      </c>
      <c r="R26" s="16"/>
    </row>
    <row r="27" spans="2:18">
      <c r="B27" s="511"/>
      <c r="C27" s="180"/>
      <c r="D27" s="38" t="s">
        <v>697</v>
      </c>
      <c r="E27" s="38" t="s">
        <v>137</v>
      </c>
      <c r="F27" s="188" t="s">
        <v>355</v>
      </c>
      <c r="G27" s="38">
        <v>5</v>
      </c>
      <c r="H27" s="38" t="s">
        <v>346</v>
      </c>
      <c r="I27" s="134" t="s">
        <v>851</v>
      </c>
      <c r="J27" s="38">
        <v>6</v>
      </c>
      <c r="K27" s="38">
        <v>6</v>
      </c>
      <c r="L27" s="38" t="s">
        <v>348</v>
      </c>
      <c r="M27" s="38" t="s">
        <v>520</v>
      </c>
      <c r="N27" s="38" t="s">
        <v>350</v>
      </c>
      <c r="O27" s="186" t="s">
        <v>49</v>
      </c>
      <c r="P27" s="188" t="s">
        <v>220</v>
      </c>
      <c r="Q27" s="176" t="s">
        <v>858</v>
      </c>
      <c r="R27" s="16"/>
    </row>
    <row r="28" spans="2:18" ht="15" thickBot="1">
      <c r="B28" s="512"/>
      <c r="C28" s="40"/>
      <c r="D28" s="319" t="s">
        <v>696</v>
      </c>
      <c r="E28" s="190" t="s">
        <v>355</v>
      </c>
      <c r="F28" s="190" t="s">
        <v>355</v>
      </c>
      <c r="G28" s="319">
        <v>5</v>
      </c>
      <c r="H28" s="319" t="s">
        <v>346</v>
      </c>
      <c r="I28" s="171" t="s">
        <v>851</v>
      </c>
      <c r="J28" s="319">
        <v>6</v>
      </c>
      <c r="K28" s="319">
        <v>6</v>
      </c>
      <c r="L28" s="319" t="s">
        <v>348</v>
      </c>
      <c r="M28" s="319" t="s">
        <v>520</v>
      </c>
      <c r="N28" s="319" t="s">
        <v>350</v>
      </c>
      <c r="O28" s="273" t="s">
        <v>49</v>
      </c>
      <c r="P28" s="172" t="s">
        <v>220</v>
      </c>
      <c r="Q28" s="170" t="s">
        <v>858</v>
      </c>
      <c r="R28" s="10"/>
    </row>
    <row r="29" spans="2:18" ht="15" thickBot="1"/>
    <row r="30" spans="2:18" ht="17.399999999999999">
      <c r="B30" s="483" t="s">
        <v>932</v>
      </c>
      <c r="C30" s="484"/>
      <c r="D30" s="484"/>
      <c r="E30" s="484"/>
      <c r="F30" s="484"/>
      <c r="G30" s="484"/>
      <c r="H30" s="484"/>
      <c r="I30" s="484"/>
      <c r="J30" s="484"/>
      <c r="K30" s="484"/>
      <c r="L30" s="484"/>
      <c r="M30" s="484"/>
      <c r="N30" s="484"/>
      <c r="O30" s="484"/>
      <c r="P30" s="484"/>
      <c r="Q30" s="484"/>
      <c r="R30" s="485"/>
    </row>
    <row r="31" spans="2:18" ht="39.6">
      <c r="B31" s="27" t="s">
        <v>25</v>
      </c>
      <c r="C31" s="79" t="s">
        <v>221</v>
      </c>
      <c r="D31" s="33" t="s">
        <v>413</v>
      </c>
      <c r="E31" s="349" t="s">
        <v>899</v>
      </c>
      <c r="F31" s="33" t="s">
        <v>336</v>
      </c>
      <c r="G31" s="33" t="s">
        <v>433</v>
      </c>
      <c r="H31" s="33" t="s">
        <v>434</v>
      </c>
      <c r="I31" s="33" t="s">
        <v>435</v>
      </c>
      <c r="J31" s="33" t="s">
        <v>436</v>
      </c>
      <c r="K31" s="33" t="s">
        <v>417</v>
      </c>
      <c r="L31" s="33" t="s">
        <v>437</v>
      </c>
      <c r="M31" s="33" t="s">
        <v>438</v>
      </c>
      <c r="N31" s="33" t="s">
        <v>439</v>
      </c>
      <c r="O31" s="33" t="s">
        <v>407</v>
      </c>
      <c r="P31" s="33" t="s">
        <v>39</v>
      </c>
      <c r="Q31" s="33" t="s">
        <v>40</v>
      </c>
      <c r="R31" s="44" t="s">
        <v>446</v>
      </c>
    </row>
    <row r="32" spans="2:18">
      <c r="B32" s="486" t="s">
        <v>886</v>
      </c>
      <c r="C32" s="180"/>
      <c r="D32" s="111" t="s">
        <v>530</v>
      </c>
      <c r="E32" s="188" t="s">
        <v>42</v>
      </c>
      <c r="F32" s="188" t="s">
        <v>156</v>
      </c>
      <c r="G32" s="38">
        <v>20</v>
      </c>
      <c r="H32" s="38" t="s">
        <v>531</v>
      </c>
      <c r="I32" s="38" t="s">
        <v>532</v>
      </c>
      <c r="J32" s="38">
        <v>2</v>
      </c>
      <c r="K32" s="38">
        <v>4</v>
      </c>
      <c r="L32" s="38" t="s">
        <v>533</v>
      </c>
      <c r="M32" s="38" t="s">
        <v>531</v>
      </c>
      <c r="N32" s="134" t="s">
        <v>534</v>
      </c>
      <c r="O32" s="111" t="s">
        <v>49</v>
      </c>
      <c r="P32" s="151" t="s">
        <v>9</v>
      </c>
      <c r="Q32" s="176" t="s">
        <v>694</v>
      </c>
      <c r="R32" s="168" t="s">
        <v>565</v>
      </c>
    </row>
    <row r="33" spans="2:18">
      <c r="B33" s="486"/>
      <c r="C33" s="180">
        <v>1</v>
      </c>
      <c r="D33" s="186" t="s">
        <v>535</v>
      </c>
      <c r="E33" s="188" t="s">
        <v>254</v>
      </c>
      <c r="F33" s="188" t="s">
        <v>355</v>
      </c>
      <c r="G33" s="38">
        <v>20</v>
      </c>
      <c r="H33" s="38" t="s">
        <v>349</v>
      </c>
      <c r="I33" s="38" t="s">
        <v>440</v>
      </c>
      <c r="J33" s="38">
        <v>2</v>
      </c>
      <c r="K33" s="38">
        <v>4</v>
      </c>
      <c r="L33" s="38" t="s">
        <v>441</v>
      </c>
      <c r="M33" s="38" t="s">
        <v>349</v>
      </c>
      <c r="N33" s="134" t="s">
        <v>350</v>
      </c>
      <c r="O33" s="111" t="s">
        <v>951</v>
      </c>
      <c r="P33" s="151" t="s">
        <v>220</v>
      </c>
      <c r="Q33" s="176" t="s">
        <v>694</v>
      </c>
      <c r="R33" s="168" t="s">
        <v>565</v>
      </c>
    </row>
    <row r="34" spans="2:18">
      <c r="B34" s="486"/>
      <c r="C34" s="180"/>
      <c r="D34" s="111" t="s">
        <v>852</v>
      </c>
      <c r="E34" s="176" t="s">
        <v>254</v>
      </c>
      <c r="F34" s="151" t="s">
        <v>355</v>
      </c>
      <c r="G34" s="134">
        <v>20</v>
      </c>
      <c r="H34" s="134" t="s">
        <v>349</v>
      </c>
      <c r="I34" s="134" t="s">
        <v>812</v>
      </c>
      <c r="J34" s="176">
        <v>8</v>
      </c>
      <c r="K34" s="176">
        <v>14</v>
      </c>
      <c r="L34" s="291" t="s">
        <v>854</v>
      </c>
      <c r="M34" s="134" t="s">
        <v>349</v>
      </c>
      <c r="N34" s="134" t="s">
        <v>814</v>
      </c>
      <c r="O34" s="176" t="s">
        <v>957</v>
      </c>
      <c r="P34" s="188" t="s">
        <v>220</v>
      </c>
      <c r="Q34" s="176" t="s">
        <v>1035</v>
      </c>
      <c r="R34" s="178"/>
    </row>
    <row r="35" spans="2:18">
      <c r="B35" s="486"/>
      <c r="C35" s="180"/>
      <c r="D35" s="111" t="s">
        <v>991</v>
      </c>
      <c r="E35" s="176" t="s">
        <v>254</v>
      </c>
      <c r="F35" s="151" t="s">
        <v>355</v>
      </c>
      <c r="G35" s="134">
        <v>20</v>
      </c>
      <c r="H35" s="134" t="s">
        <v>349</v>
      </c>
      <c r="I35" s="134" t="s">
        <v>812</v>
      </c>
      <c r="J35" s="176">
        <v>8</v>
      </c>
      <c r="K35" s="176">
        <v>14</v>
      </c>
      <c r="L35" s="291" t="s">
        <v>854</v>
      </c>
      <c r="M35" s="134" t="s">
        <v>349</v>
      </c>
      <c r="N35" s="134" t="s">
        <v>814</v>
      </c>
      <c r="O35" s="176" t="s">
        <v>957</v>
      </c>
      <c r="P35" s="414" t="s">
        <v>621</v>
      </c>
      <c r="Q35" s="176" t="s">
        <v>1035</v>
      </c>
      <c r="R35" s="178"/>
    </row>
    <row r="36" spans="2:18">
      <c r="B36" s="491"/>
      <c r="C36" s="387"/>
      <c r="D36" s="134" t="s">
        <v>1062</v>
      </c>
      <c r="E36" s="176" t="s">
        <v>254</v>
      </c>
      <c r="F36" s="151" t="s">
        <v>355</v>
      </c>
      <c r="G36" s="134">
        <v>20</v>
      </c>
      <c r="H36" s="134" t="s">
        <v>349</v>
      </c>
      <c r="I36" s="134" t="s">
        <v>812</v>
      </c>
      <c r="J36" s="176">
        <v>8</v>
      </c>
      <c r="K36" s="176">
        <v>14</v>
      </c>
      <c r="L36" s="291" t="s">
        <v>854</v>
      </c>
      <c r="M36" s="134" t="s">
        <v>349</v>
      </c>
      <c r="N36" s="134" t="s">
        <v>814</v>
      </c>
      <c r="O36" s="176" t="s">
        <v>1063</v>
      </c>
      <c r="P36" s="188" t="s">
        <v>1004</v>
      </c>
      <c r="Q36" s="176" t="s">
        <v>1035</v>
      </c>
      <c r="R36" s="388"/>
    </row>
    <row r="37" spans="2:18">
      <c r="B37" s="491"/>
      <c r="C37" s="387"/>
      <c r="D37" s="390" t="s">
        <v>1058</v>
      </c>
      <c r="E37" s="391" t="s">
        <v>254</v>
      </c>
      <c r="F37" s="391" t="s">
        <v>355</v>
      </c>
      <c r="G37" s="390">
        <v>20</v>
      </c>
      <c r="H37" s="390" t="s">
        <v>349</v>
      </c>
      <c r="I37" s="390" t="s">
        <v>812</v>
      </c>
      <c r="J37" s="390">
        <v>8</v>
      </c>
      <c r="K37" s="390">
        <v>8</v>
      </c>
      <c r="L37" s="390" t="s">
        <v>441</v>
      </c>
      <c r="M37" s="390" t="s">
        <v>349</v>
      </c>
      <c r="N37" s="390" t="s">
        <v>350</v>
      </c>
      <c r="O37" s="392" t="s">
        <v>49</v>
      </c>
      <c r="P37" s="188" t="s">
        <v>1004</v>
      </c>
      <c r="Q37" s="176" t="s">
        <v>1035</v>
      </c>
      <c r="R37" s="388"/>
    </row>
    <row r="38" spans="2:18">
      <c r="B38" s="491"/>
      <c r="C38" s="387"/>
      <c r="D38" s="400" t="s">
        <v>1093</v>
      </c>
      <c r="E38" s="391" t="s">
        <v>254</v>
      </c>
      <c r="F38" s="391" t="s">
        <v>355</v>
      </c>
      <c r="G38" s="390">
        <v>20</v>
      </c>
      <c r="H38" s="390" t="s">
        <v>349</v>
      </c>
      <c r="I38" s="390" t="s">
        <v>812</v>
      </c>
      <c r="J38" s="390">
        <v>8</v>
      </c>
      <c r="K38" s="390">
        <v>8</v>
      </c>
      <c r="L38" s="390" t="s">
        <v>441</v>
      </c>
      <c r="M38" s="390" t="s">
        <v>349</v>
      </c>
      <c r="N38" s="390" t="s">
        <v>350</v>
      </c>
      <c r="O38" s="392" t="s">
        <v>1097</v>
      </c>
      <c r="P38" s="391" t="s">
        <v>621</v>
      </c>
      <c r="Q38" s="393" t="s">
        <v>853</v>
      </c>
      <c r="R38" s="388"/>
    </row>
    <row r="39" spans="2:18" ht="15" thickBot="1">
      <c r="B39" s="487"/>
      <c r="C39" s="40"/>
      <c r="D39" s="171" t="s">
        <v>958</v>
      </c>
      <c r="E39" s="170" t="s">
        <v>254</v>
      </c>
      <c r="F39" s="172" t="s">
        <v>355</v>
      </c>
      <c r="G39" s="171">
        <v>20</v>
      </c>
      <c r="H39" s="171" t="s">
        <v>349</v>
      </c>
      <c r="I39" s="171" t="s">
        <v>812</v>
      </c>
      <c r="J39" s="170">
        <v>8</v>
      </c>
      <c r="K39" s="170">
        <v>14</v>
      </c>
      <c r="L39" s="316" t="s">
        <v>854</v>
      </c>
      <c r="M39" s="171" t="s">
        <v>349</v>
      </c>
      <c r="N39" s="171" t="s">
        <v>814</v>
      </c>
      <c r="O39" s="170" t="s">
        <v>956</v>
      </c>
      <c r="P39" s="190" t="s">
        <v>220</v>
      </c>
      <c r="Q39" s="176" t="s">
        <v>1035</v>
      </c>
      <c r="R39" s="290"/>
    </row>
    <row r="40" spans="2:18" ht="15" thickBot="1">
      <c r="B40" s="182"/>
    </row>
    <row r="41" spans="2:18" ht="17.399999999999999" customHeight="1">
      <c r="B41" s="483" t="s">
        <v>933</v>
      </c>
      <c r="C41" s="484"/>
      <c r="D41" s="484"/>
      <c r="E41" s="484"/>
      <c r="F41" s="484"/>
      <c r="G41" s="484"/>
      <c r="H41" s="484"/>
      <c r="I41" s="484"/>
      <c r="J41" s="484"/>
      <c r="K41" s="484"/>
      <c r="L41" s="484"/>
      <c r="M41" s="484"/>
      <c r="N41" s="484"/>
      <c r="O41" s="484"/>
      <c r="P41" s="484"/>
      <c r="Q41" s="484"/>
      <c r="R41" s="485"/>
    </row>
    <row r="42" spans="2:18" ht="39.6">
      <c r="B42" s="27" t="s">
        <v>25</v>
      </c>
      <c r="C42" s="79" t="s">
        <v>221</v>
      </c>
      <c r="D42" s="29" t="s">
        <v>51</v>
      </c>
      <c r="E42" s="37" t="s">
        <v>335</v>
      </c>
      <c r="F42" s="30" t="s">
        <v>158</v>
      </c>
      <c r="G42" s="29" t="s">
        <v>145</v>
      </c>
      <c r="H42" s="29" t="s">
        <v>358</v>
      </c>
      <c r="I42" s="29" t="s">
        <v>359</v>
      </c>
      <c r="J42" s="29" t="s">
        <v>360</v>
      </c>
      <c r="K42" s="29" t="s">
        <v>340</v>
      </c>
      <c r="L42" s="29" t="s">
        <v>33</v>
      </c>
      <c r="M42" s="29" t="s">
        <v>37</v>
      </c>
      <c r="N42" s="30" t="s">
        <v>201</v>
      </c>
      <c r="O42" s="30" t="s">
        <v>202</v>
      </c>
      <c r="P42" s="37" t="s">
        <v>203</v>
      </c>
      <c r="Q42" s="77" t="s">
        <v>344</v>
      </c>
      <c r="R42" s="34" t="s">
        <v>204</v>
      </c>
    </row>
    <row r="43" spans="2:18">
      <c r="B43" s="486" t="s">
        <v>224</v>
      </c>
      <c r="C43" s="180">
        <v>1</v>
      </c>
      <c r="D43" s="38" t="s">
        <v>361</v>
      </c>
      <c r="E43" s="38" t="s">
        <v>137</v>
      </c>
      <c r="F43" s="38" t="s">
        <v>160</v>
      </c>
      <c r="G43" s="38">
        <v>0.5</v>
      </c>
      <c r="H43" s="38" t="s">
        <v>362</v>
      </c>
      <c r="I43" s="38" t="s">
        <v>346</v>
      </c>
      <c r="J43" s="38">
        <v>6</v>
      </c>
      <c r="K43" s="38">
        <v>30</v>
      </c>
      <c r="L43" s="38" t="s">
        <v>139</v>
      </c>
      <c r="M43" s="38" t="s">
        <v>47</v>
      </c>
      <c r="N43" s="186" t="s">
        <v>49</v>
      </c>
      <c r="O43" s="38" t="s">
        <v>222</v>
      </c>
      <c r="P43" s="186" t="s">
        <v>363</v>
      </c>
      <c r="Q43" s="509" t="s">
        <v>386</v>
      </c>
      <c r="R43" s="16" t="s">
        <v>566</v>
      </c>
    </row>
    <row r="44" spans="2:18">
      <c r="B44" s="486"/>
      <c r="C44" s="180">
        <v>2</v>
      </c>
      <c r="D44" s="38" t="s">
        <v>365</v>
      </c>
      <c r="E44" s="38" t="s">
        <v>137</v>
      </c>
      <c r="F44" s="38" t="s">
        <v>160</v>
      </c>
      <c r="G44" s="38">
        <v>0.5</v>
      </c>
      <c r="H44" s="38" t="s">
        <v>362</v>
      </c>
      <c r="I44" s="38" t="s">
        <v>346</v>
      </c>
      <c r="J44" s="38">
        <v>6</v>
      </c>
      <c r="K44" s="38">
        <v>30</v>
      </c>
      <c r="L44" s="38" t="s">
        <v>139</v>
      </c>
      <c r="M44" s="38" t="s">
        <v>47</v>
      </c>
      <c r="N44" s="186" t="s">
        <v>49</v>
      </c>
      <c r="O44" s="38" t="s">
        <v>222</v>
      </c>
      <c r="P44" s="186" t="s">
        <v>363</v>
      </c>
      <c r="Q44" s="509"/>
      <c r="R44" s="16" t="s">
        <v>567</v>
      </c>
    </row>
    <row r="45" spans="2:18">
      <c r="B45" s="486"/>
      <c r="C45" s="180"/>
      <c r="D45" s="38" t="s">
        <v>626</v>
      </c>
      <c r="E45" s="38" t="s">
        <v>137</v>
      </c>
      <c r="F45" s="188" t="s">
        <v>627</v>
      </c>
      <c r="G45" s="38">
        <v>0.5</v>
      </c>
      <c r="H45" s="38" t="s">
        <v>362</v>
      </c>
      <c r="I45" s="38" t="s">
        <v>346</v>
      </c>
      <c r="J45" s="38">
        <v>6</v>
      </c>
      <c r="K45" s="38">
        <v>15</v>
      </c>
      <c r="L45" s="38" t="s">
        <v>139</v>
      </c>
      <c r="M45" s="38" t="s">
        <v>47</v>
      </c>
      <c r="N45" s="186" t="s">
        <v>49</v>
      </c>
      <c r="O45" s="39" t="s">
        <v>621</v>
      </c>
      <c r="P45" s="186" t="s">
        <v>363</v>
      </c>
      <c r="Q45" s="509"/>
      <c r="R45" s="16" t="s">
        <v>567</v>
      </c>
    </row>
    <row r="46" spans="2:18">
      <c r="B46" s="486"/>
      <c r="C46" s="180">
        <v>3</v>
      </c>
      <c r="D46" s="38" t="s">
        <v>366</v>
      </c>
      <c r="E46" s="38" t="s">
        <v>137</v>
      </c>
      <c r="F46" s="38" t="s">
        <v>160</v>
      </c>
      <c r="G46" s="38">
        <v>20</v>
      </c>
      <c r="H46" s="38" t="s">
        <v>362</v>
      </c>
      <c r="I46" s="38" t="s">
        <v>346</v>
      </c>
      <c r="J46" s="38">
        <v>6</v>
      </c>
      <c r="K46" s="38">
        <v>30</v>
      </c>
      <c r="L46" s="38" t="s">
        <v>139</v>
      </c>
      <c r="M46" s="38" t="s">
        <v>47</v>
      </c>
      <c r="N46" s="186" t="s">
        <v>49</v>
      </c>
      <c r="O46" s="38" t="s">
        <v>222</v>
      </c>
      <c r="P46" s="186" t="s">
        <v>363</v>
      </c>
      <c r="Q46" s="509"/>
      <c r="R46" s="16" t="s">
        <v>567</v>
      </c>
    </row>
    <row r="47" spans="2:18">
      <c r="B47" s="486"/>
      <c r="C47" s="180"/>
      <c r="D47" s="38" t="s">
        <v>628</v>
      </c>
      <c r="E47" s="38" t="s">
        <v>137</v>
      </c>
      <c r="F47" s="188" t="s">
        <v>627</v>
      </c>
      <c r="G47" s="38">
        <v>20</v>
      </c>
      <c r="H47" s="38" t="s">
        <v>362</v>
      </c>
      <c r="I47" s="38" t="s">
        <v>346</v>
      </c>
      <c r="J47" s="38">
        <v>6</v>
      </c>
      <c r="K47" s="38">
        <v>15</v>
      </c>
      <c r="L47" s="38" t="s">
        <v>139</v>
      </c>
      <c r="M47" s="38" t="s">
        <v>47</v>
      </c>
      <c r="N47" s="186" t="s">
        <v>49</v>
      </c>
      <c r="O47" s="38" t="s">
        <v>222</v>
      </c>
      <c r="P47" s="186" t="s">
        <v>363</v>
      </c>
      <c r="Q47" s="509"/>
      <c r="R47" s="16" t="s">
        <v>567</v>
      </c>
    </row>
    <row r="48" spans="2:18">
      <c r="B48" s="486"/>
      <c r="C48" s="180"/>
      <c r="D48" s="38" t="s">
        <v>629</v>
      </c>
      <c r="E48" s="38" t="s">
        <v>368</v>
      </c>
      <c r="F48" s="38" t="s">
        <v>160</v>
      </c>
      <c r="G48" s="38">
        <v>50</v>
      </c>
      <c r="H48" s="38" t="s">
        <v>362</v>
      </c>
      <c r="I48" s="38" t="s">
        <v>346</v>
      </c>
      <c r="J48" s="38">
        <v>6</v>
      </c>
      <c r="K48" s="38">
        <v>30</v>
      </c>
      <c r="L48" s="38" t="s">
        <v>139</v>
      </c>
      <c r="M48" s="38" t="s">
        <v>47</v>
      </c>
      <c r="N48" s="38" t="s">
        <v>49</v>
      </c>
      <c r="O48" s="38" t="s">
        <v>222</v>
      </c>
      <c r="P48" s="186" t="s">
        <v>363</v>
      </c>
      <c r="Q48" s="509"/>
      <c r="R48" s="16" t="s">
        <v>567</v>
      </c>
    </row>
    <row r="49" spans="2:18">
      <c r="B49" s="486"/>
      <c r="C49" s="180"/>
      <c r="D49" s="38" t="s">
        <v>630</v>
      </c>
      <c r="E49" s="38" t="s">
        <v>368</v>
      </c>
      <c r="F49" s="188" t="s">
        <v>627</v>
      </c>
      <c r="G49" s="38">
        <v>50</v>
      </c>
      <c r="H49" s="38" t="s">
        <v>362</v>
      </c>
      <c r="I49" s="38" t="s">
        <v>346</v>
      </c>
      <c r="J49" s="38">
        <v>6</v>
      </c>
      <c r="K49" s="38">
        <v>15</v>
      </c>
      <c r="L49" s="38" t="s">
        <v>139</v>
      </c>
      <c r="M49" s="38" t="s">
        <v>47</v>
      </c>
      <c r="N49" s="38" t="s">
        <v>49</v>
      </c>
      <c r="O49" s="39" t="s">
        <v>621</v>
      </c>
      <c r="P49" s="186" t="s">
        <v>363</v>
      </c>
      <c r="Q49" s="509"/>
      <c r="R49" s="16" t="s">
        <v>567</v>
      </c>
    </row>
    <row r="50" spans="2:18">
      <c r="B50" s="486"/>
      <c r="C50" s="180"/>
      <c r="D50" s="38" t="s">
        <v>631</v>
      </c>
      <c r="E50" s="38" t="s">
        <v>137</v>
      </c>
      <c r="F50" s="38" t="s">
        <v>160</v>
      </c>
      <c r="G50" s="38">
        <v>0.5</v>
      </c>
      <c r="H50" s="38" t="s">
        <v>362</v>
      </c>
      <c r="I50" s="38" t="s">
        <v>346</v>
      </c>
      <c r="J50" s="38">
        <v>6</v>
      </c>
      <c r="K50" s="38">
        <v>30</v>
      </c>
      <c r="L50" s="38" t="s">
        <v>139</v>
      </c>
      <c r="M50" s="38" t="s">
        <v>47</v>
      </c>
      <c r="N50" s="38" t="s">
        <v>959</v>
      </c>
      <c r="O50" s="39" t="s">
        <v>621</v>
      </c>
      <c r="P50" s="186" t="s">
        <v>363</v>
      </c>
      <c r="Q50" s="509"/>
      <c r="R50" s="16" t="s">
        <v>567</v>
      </c>
    </row>
    <row r="51" spans="2:18">
      <c r="B51" s="486"/>
      <c r="C51" s="180"/>
      <c r="D51" s="38" t="s">
        <v>632</v>
      </c>
      <c r="E51" s="38" t="s">
        <v>137</v>
      </c>
      <c r="F51" s="188" t="s">
        <v>627</v>
      </c>
      <c r="G51" s="38">
        <v>0.5</v>
      </c>
      <c r="H51" s="38" t="s">
        <v>362</v>
      </c>
      <c r="I51" s="38" t="s">
        <v>346</v>
      </c>
      <c r="J51" s="38">
        <v>6</v>
      </c>
      <c r="K51" s="38">
        <v>15</v>
      </c>
      <c r="L51" s="38" t="s">
        <v>139</v>
      </c>
      <c r="M51" s="38" t="s">
        <v>47</v>
      </c>
      <c r="N51" s="38" t="s">
        <v>959</v>
      </c>
      <c r="O51" s="39" t="s">
        <v>621</v>
      </c>
      <c r="P51" s="186" t="s">
        <v>363</v>
      </c>
      <c r="Q51" s="509"/>
      <c r="R51" s="16" t="s">
        <v>567</v>
      </c>
    </row>
    <row r="52" spans="2:18">
      <c r="B52" s="486"/>
      <c r="C52" s="180"/>
      <c r="D52" s="38" t="s">
        <v>367</v>
      </c>
      <c r="E52" s="38" t="s">
        <v>137</v>
      </c>
      <c r="F52" s="38" t="s">
        <v>160</v>
      </c>
      <c r="G52" s="38">
        <v>20</v>
      </c>
      <c r="H52" s="38" t="s">
        <v>362</v>
      </c>
      <c r="I52" s="38" t="s">
        <v>346</v>
      </c>
      <c r="J52" s="38">
        <v>6</v>
      </c>
      <c r="K52" s="38">
        <v>30</v>
      </c>
      <c r="L52" s="38" t="s">
        <v>139</v>
      </c>
      <c r="M52" s="38" t="s">
        <v>47</v>
      </c>
      <c r="N52" s="38" t="s">
        <v>959</v>
      </c>
      <c r="O52" s="39" t="s">
        <v>220</v>
      </c>
      <c r="P52" s="186" t="s">
        <v>363</v>
      </c>
      <c r="Q52" s="509"/>
      <c r="R52" s="16" t="s">
        <v>567</v>
      </c>
    </row>
    <row r="53" spans="2:18">
      <c r="B53" s="486"/>
      <c r="C53" s="180"/>
      <c r="D53" s="38" t="s">
        <v>633</v>
      </c>
      <c r="E53" s="38" t="s">
        <v>137</v>
      </c>
      <c r="F53" s="188" t="s">
        <v>627</v>
      </c>
      <c r="G53" s="38">
        <v>20</v>
      </c>
      <c r="H53" s="38" t="s">
        <v>362</v>
      </c>
      <c r="I53" s="38" t="s">
        <v>346</v>
      </c>
      <c r="J53" s="38">
        <v>6</v>
      </c>
      <c r="K53" s="38">
        <v>15</v>
      </c>
      <c r="L53" s="38" t="s">
        <v>139</v>
      </c>
      <c r="M53" s="38" t="s">
        <v>47</v>
      </c>
      <c r="N53" s="38" t="s">
        <v>959</v>
      </c>
      <c r="O53" s="39" t="s">
        <v>621</v>
      </c>
      <c r="P53" s="186" t="s">
        <v>363</v>
      </c>
      <c r="Q53" s="509"/>
      <c r="R53" s="16" t="s">
        <v>567</v>
      </c>
    </row>
    <row r="54" spans="2:18">
      <c r="B54" s="486"/>
      <c r="C54" s="180"/>
      <c r="D54" s="38" t="s">
        <v>634</v>
      </c>
      <c r="E54" s="38" t="s">
        <v>137</v>
      </c>
      <c r="F54" s="38" t="s">
        <v>160</v>
      </c>
      <c r="G54" s="38">
        <v>50</v>
      </c>
      <c r="H54" s="38" t="s">
        <v>362</v>
      </c>
      <c r="I54" s="38" t="s">
        <v>346</v>
      </c>
      <c r="J54" s="38">
        <v>6</v>
      </c>
      <c r="K54" s="38">
        <v>30</v>
      </c>
      <c r="L54" s="38" t="s">
        <v>139</v>
      </c>
      <c r="M54" s="38" t="s">
        <v>47</v>
      </c>
      <c r="N54" s="38" t="s">
        <v>959</v>
      </c>
      <c r="O54" s="410" t="s">
        <v>220</v>
      </c>
      <c r="P54" s="186" t="s">
        <v>363</v>
      </c>
      <c r="Q54" s="509"/>
      <c r="R54" s="16" t="s">
        <v>567</v>
      </c>
    </row>
    <row r="55" spans="2:18">
      <c r="B55" s="486"/>
      <c r="C55" s="180"/>
      <c r="D55" s="38" t="s">
        <v>635</v>
      </c>
      <c r="E55" s="38" t="s">
        <v>137</v>
      </c>
      <c r="F55" s="188" t="s">
        <v>627</v>
      </c>
      <c r="G55" s="38">
        <v>50</v>
      </c>
      <c r="H55" s="38" t="s">
        <v>362</v>
      </c>
      <c r="I55" s="38" t="s">
        <v>346</v>
      </c>
      <c r="J55" s="38">
        <v>6</v>
      </c>
      <c r="K55" s="38">
        <v>15</v>
      </c>
      <c r="L55" s="38" t="s">
        <v>139</v>
      </c>
      <c r="M55" s="38" t="s">
        <v>47</v>
      </c>
      <c r="N55" s="38" t="s">
        <v>959</v>
      </c>
      <c r="O55" s="39" t="s">
        <v>621</v>
      </c>
      <c r="P55" s="186" t="s">
        <v>363</v>
      </c>
      <c r="Q55" s="509"/>
      <c r="R55" s="16" t="s">
        <v>567</v>
      </c>
    </row>
    <row r="56" spans="2:18">
      <c r="B56" s="486"/>
      <c r="C56" s="180"/>
      <c r="D56" s="38" t="s">
        <v>636</v>
      </c>
      <c r="E56" s="38" t="s">
        <v>137</v>
      </c>
      <c r="F56" s="38" t="s">
        <v>160</v>
      </c>
      <c r="G56" s="38">
        <v>0.5</v>
      </c>
      <c r="H56" s="38" t="s">
        <v>362</v>
      </c>
      <c r="I56" s="38" t="s">
        <v>346</v>
      </c>
      <c r="J56" s="38">
        <v>6</v>
      </c>
      <c r="K56" s="38">
        <v>30</v>
      </c>
      <c r="L56" s="38" t="s">
        <v>139</v>
      </c>
      <c r="M56" s="38" t="s">
        <v>47</v>
      </c>
      <c r="N56" s="38" t="s">
        <v>951</v>
      </c>
      <c r="O56" s="39" t="s">
        <v>621</v>
      </c>
      <c r="P56" s="186" t="s">
        <v>363</v>
      </c>
      <c r="Q56" s="509"/>
      <c r="R56" s="16" t="s">
        <v>567</v>
      </c>
    </row>
    <row r="57" spans="2:18">
      <c r="B57" s="486"/>
      <c r="C57" s="180"/>
      <c r="D57" s="38" t="s">
        <v>637</v>
      </c>
      <c r="E57" s="38" t="s">
        <v>137</v>
      </c>
      <c r="F57" s="188" t="s">
        <v>627</v>
      </c>
      <c r="G57" s="38">
        <v>0.5</v>
      </c>
      <c r="H57" s="38" t="s">
        <v>362</v>
      </c>
      <c r="I57" s="38" t="s">
        <v>346</v>
      </c>
      <c r="J57" s="38">
        <v>6</v>
      </c>
      <c r="K57" s="38">
        <v>15</v>
      </c>
      <c r="L57" s="38" t="s">
        <v>139</v>
      </c>
      <c r="M57" s="38" t="s">
        <v>47</v>
      </c>
      <c r="N57" s="38" t="s">
        <v>951</v>
      </c>
      <c r="O57" s="39" t="s">
        <v>621</v>
      </c>
      <c r="P57" s="186" t="s">
        <v>363</v>
      </c>
      <c r="Q57" s="509"/>
      <c r="R57" s="16" t="s">
        <v>567</v>
      </c>
    </row>
    <row r="58" spans="2:18">
      <c r="B58" s="486"/>
      <c r="C58" s="180"/>
      <c r="D58" s="38" t="s">
        <v>638</v>
      </c>
      <c r="E58" s="38" t="s">
        <v>137</v>
      </c>
      <c r="F58" s="38" t="s">
        <v>160</v>
      </c>
      <c r="G58" s="38">
        <v>20</v>
      </c>
      <c r="H58" s="38" t="s">
        <v>362</v>
      </c>
      <c r="I58" s="38" t="s">
        <v>346</v>
      </c>
      <c r="J58" s="38">
        <v>6</v>
      </c>
      <c r="K58" s="38">
        <v>30</v>
      </c>
      <c r="L58" s="38" t="s">
        <v>139</v>
      </c>
      <c r="M58" s="38" t="s">
        <v>47</v>
      </c>
      <c r="N58" s="38" t="s">
        <v>951</v>
      </c>
      <c r="O58" s="39" t="s">
        <v>220</v>
      </c>
      <c r="P58" s="186" t="s">
        <v>363</v>
      </c>
      <c r="Q58" s="509"/>
      <c r="R58" s="16" t="s">
        <v>567</v>
      </c>
    </row>
    <row r="59" spans="2:18">
      <c r="B59" s="486"/>
      <c r="C59" s="180"/>
      <c r="D59" s="38" t="s">
        <v>443</v>
      </c>
      <c r="E59" s="38" t="s">
        <v>137</v>
      </c>
      <c r="F59" s="188" t="s">
        <v>627</v>
      </c>
      <c r="G59" s="38">
        <v>20</v>
      </c>
      <c r="H59" s="38" t="s">
        <v>362</v>
      </c>
      <c r="I59" s="38" t="s">
        <v>346</v>
      </c>
      <c r="J59" s="38">
        <v>6</v>
      </c>
      <c r="K59" s="38">
        <v>15</v>
      </c>
      <c r="L59" s="38" t="s">
        <v>139</v>
      </c>
      <c r="M59" s="38" t="s">
        <v>47</v>
      </c>
      <c r="N59" s="38" t="s">
        <v>951</v>
      </c>
      <c r="O59" s="39" t="s">
        <v>220</v>
      </c>
      <c r="P59" s="186" t="s">
        <v>363</v>
      </c>
      <c r="Q59" s="509"/>
      <c r="R59" s="16" t="s">
        <v>567</v>
      </c>
    </row>
    <row r="60" spans="2:18">
      <c r="B60" s="486"/>
      <c r="C60" s="180"/>
      <c r="D60" s="38" t="s">
        <v>639</v>
      </c>
      <c r="E60" s="38" t="s">
        <v>137</v>
      </c>
      <c r="F60" s="38" t="s">
        <v>160</v>
      </c>
      <c r="G60" s="38">
        <v>50</v>
      </c>
      <c r="H60" s="38" t="s">
        <v>362</v>
      </c>
      <c r="I60" s="38" t="s">
        <v>346</v>
      </c>
      <c r="J60" s="38">
        <v>6</v>
      </c>
      <c r="K60" s="38">
        <v>30</v>
      </c>
      <c r="L60" s="38" t="s">
        <v>139</v>
      </c>
      <c r="M60" s="38" t="s">
        <v>47</v>
      </c>
      <c r="N60" s="38" t="s">
        <v>951</v>
      </c>
      <c r="O60" s="39" t="s">
        <v>621</v>
      </c>
      <c r="P60" s="186" t="s">
        <v>363</v>
      </c>
      <c r="Q60" s="509"/>
      <c r="R60" s="16" t="s">
        <v>567</v>
      </c>
    </row>
    <row r="61" spans="2:18" ht="15" thickBot="1">
      <c r="B61" s="487"/>
      <c r="C61" s="40"/>
      <c r="D61" s="319" t="s">
        <v>640</v>
      </c>
      <c r="E61" s="319" t="s">
        <v>137</v>
      </c>
      <c r="F61" s="190" t="s">
        <v>627</v>
      </c>
      <c r="G61" s="319">
        <v>50</v>
      </c>
      <c r="H61" s="319" t="s">
        <v>362</v>
      </c>
      <c r="I61" s="319" t="s">
        <v>346</v>
      </c>
      <c r="J61" s="319">
        <v>6</v>
      </c>
      <c r="K61" s="319">
        <v>15</v>
      </c>
      <c r="L61" s="319" t="s">
        <v>139</v>
      </c>
      <c r="M61" s="319" t="s">
        <v>47</v>
      </c>
      <c r="N61" s="319" t="s">
        <v>951</v>
      </c>
      <c r="O61" s="246" t="s">
        <v>621</v>
      </c>
      <c r="P61" s="273" t="s">
        <v>363</v>
      </c>
      <c r="Q61" s="510"/>
      <c r="R61" s="10" t="s">
        <v>567</v>
      </c>
    </row>
    <row r="62" spans="2:18" ht="15" thickBot="1">
      <c r="B62" s="292"/>
      <c r="C62" s="29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234"/>
      <c r="Q62" s="63"/>
      <c r="R62" s="63"/>
    </row>
    <row r="63" spans="2:18" ht="18" customHeight="1">
      <c r="B63" s="483" t="s">
        <v>933</v>
      </c>
      <c r="C63" s="484"/>
      <c r="D63" s="484"/>
      <c r="E63" s="484"/>
      <c r="F63" s="484"/>
      <c r="G63" s="484"/>
      <c r="H63" s="484"/>
      <c r="I63" s="484"/>
      <c r="J63" s="484"/>
      <c r="K63" s="484"/>
      <c r="L63" s="484"/>
      <c r="M63" s="484"/>
      <c r="N63" s="484"/>
      <c r="O63" s="484"/>
      <c r="P63" s="484"/>
      <c r="Q63" s="484"/>
      <c r="R63" s="485"/>
    </row>
    <row r="64" spans="2:18" ht="39.6">
      <c r="B64" s="43" t="s">
        <v>403</v>
      </c>
      <c r="C64" s="369" t="s">
        <v>404</v>
      </c>
      <c r="D64" s="33" t="s">
        <v>3</v>
      </c>
      <c r="E64" s="77" t="s">
        <v>335</v>
      </c>
      <c r="F64" s="33" t="s">
        <v>406</v>
      </c>
      <c r="G64" s="33" t="s">
        <v>398</v>
      </c>
      <c r="H64" s="33" t="s">
        <v>399</v>
      </c>
      <c r="I64" s="33" t="s">
        <v>359</v>
      </c>
      <c r="J64" s="33" t="s">
        <v>400</v>
      </c>
      <c r="K64" s="33" t="s">
        <v>401</v>
      </c>
      <c r="L64" s="33" t="s">
        <v>402</v>
      </c>
      <c r="M64" s="33" t="s">
        <v>394</v>
      </c>
      <c r="N64" s="33" t="s">
        <v>407</v>
      </c>
      <c r="O64" s="33" t="s">
        <v>408</v>
      </c>
      <c r="P64" s="33" t="s">
        <v>409</v>
      </c>
      <c r="Q64" s="33" t="s">
        <v>405</v>
      </c>
      <c r="R64" s="34" t="s">
        <v>204</v>
      </c>
    </row>
    <row r="65" spans="2:18" ht="45" customHeight="1" thickBot="1">
      <c r="B65" s="320" t="s">
        <v>224</v>
      </c>
      <c r="C65" s="35">
        <v>9</v>
      </c>
      <c r="D65" s="319" t="s">
        <v>385</v>
      </c>
      <c r="E65" s="319" t="s">
        <v>42</v>
      </c>
      <c r="F65" s="319" t="s">
        <v>159</v>
      </c>
      <c r="G65" s="319">
        <v>20</v>
      </c>
      <c r="H65" s="319" t="s">
        <v>362</v>
      </c>
      <c r="I65" s="319" t="s">
        <v>346</v>
      </c>
      <c r="J65" s="35">
        <v>6</v>
      </c>
      <c r="K65" s="319">
        <v>15</v>
      </c>
      <c r="L65" s="319" t="s">
        <v>139</v>
      </c>
      <c r="M65" s="319" t="s">
        <v>47</v>
      </c>
      <c r="N65" s="35" t="s">
        <v>955</v>
      </c>
      <c r="O65" s="190" t="s">
        <v>220</v>
      </c>
      <c r="P65" s="273" t="s">
        <v>363</v>
      </c>
      <c r="Q65" s="35" t="s">
        <v>386</v>
      </c>
      <c r="R65" s="10" t="s">
        <v>568</v>
      </c>
    </row>
    <row r="66" spans="2:18" ht="15" thickBot="1">
      <c r="B66" s="367"/>
      <c r="D66" s="42"/>
      <c r="E66" s="42"/>
      <c r="F66" s="42"/>
      <c r="G66" s="42"/>
      <c r="H66" s="42"/>
      <c r="I66" s="42"/>
      <c r="K66" s="42"/>
      <c r="L66" s="42"/>
      <c r="M66" s="42"/>
      <c r="O66" s="368"/>
      <c r="P66" s="234"/>
    </row>
    <row r="67" spans="2:18" ht="18" customHeight="1">
      <c r="B67" s="483" t="s">
        <v>933</v>
      </c>
      <c r="C67" s="484"/>
      <c r="D67" s="484"/>
      <c r="E67" s="484"/>
      <c r="F67" s="484"/>
      <c r="G67" s="484"/>
      <c r="H67" s="484"/>
      <c r="I67" s="484"/>
      <c r="J67" s="484"/>
      <c r="K67" s="484"/>
      <c r="L67" s="484"/>
      <c r="M67" s="484"/>
      <c r="N67" s="484"/>
      <c r="O67" s="484"/>
      <c r="P67" s="484"/>
      <c r="Q67" s="484"/>
      <c r="R67" s="485"/>
    </row>
    <row r="68" spans="2:18" ht="39.6">
      <c r="B68" s="43" t="s">
        <v>403</v>
      </c>
      <c r="C68" s="369" t="s">
        <v>411</v>
      </c>
      <c r="D68" s="33" t="s">
        <v>413</v>
      </c>
      <c r="E68" s="77" t="s">
        <v>335</v>
      </c>
      <c r="F68" s="33" t="s">
        <v>406</v>
      </c>
      <c r="G68" s="33" t="s">
        <v>414</v>
      </c>
      <c r="H68" s="33" t="s">
        <v>415</v>
      </c>
      <c r="I68" s="33" t="s">
        <v>359</v>
      </c>
      <c r="J68" s="33" t="s">
        <v>416</v>
      </c>
      <c r="K68" s="33" t="s">
        <v>417</v>
      </c>
      <c r="L68" s="33" t="s">
        <v>418</v>
      </c>
      <c r="M68" s="33" t="s">
        <v>419</v>
      </c>
      <c r="N68" s="33" t="s">
        <v>420</v>
      </c>
      <c r="O68" s="33" t="s">
        <v>421</v>
      </c>
      <c r="P68" s="33" t="s">
        <v>422</v>
      </c>
      <c r="Q68" s="33" t="s">
        <v>412</v>
      </c>
      <c r="R68" s="34" t="s">
        <v>204</v>
      </c>
    </row>
    <row r="69" spans="2:18">
      <c r="B69" s="486" t="s">
        <v>287</v>
      </c>
      <c r="C69" s="180">
        <v>1</v>
      </c>
      <c r="D69" s="38" t="s">
        <v>461</v>
      </c>
      <c r="E69" s="38" t="s">
        <v>137</v>
      </c>
      <c r="F69" s="38" t="s">
        <v>160</v>
      </c>
      <c r="G69" s="38">
        <v>0.25</v>
      </c>
      <c r="H69" s="38" t="s">
        <v>370</v>
      </c>
      <c r="I69" s="38" t="s">
        <v>960</v>
      </c>
      <c r="J69" s="38">
        <v>8</v>
      </c>
      <c r="K69" s="38">
        <v>18</v>
      </c>
      <c r="L69" s="38" t="s">
        <v>139</v>
      </c>
      <c r="M69" s="38" t="s">
        <v>47</v>
      </c>
      <c r="N69" s="186" t="s">
        <v>49</v>
      </c>
      <c r="O69" s="188" t="s">
        <v>220</v>
      </c>
      <c r="P69" s="186" t="s">
        <v>363</v>
      </c>
      <c r="Q69" s="50" t="s">
        <v>523</v>
      </c>
      <c r="R69" s="16" t="s">
        <v>569</v>
      </c>
    </row>
    <row r="70" spans="2:18">
      <c r="B70" s="486"/>
      <c r="C70" s="180"/>
      <c r="D70" s="38" t="s">
        <v>462</v>
      </c>
      <c r="E70" s="38" t="s">
        <v>42</v>
      </c>
      <c r="F70" s="38" t="s">
        <v>372</v>
      </c>
      <c r="G70" s="38">
        <v>0.25</v>
      </c>
      <c r="H70" s="38" t="s">
        <v>373</v>
      </c>
      <c r="I70" s="38" t="s">
        <v>960</v>
      </c>
      <c r="J70" s="38">
        <v>8</v>
      </c>
      <c r="K70" s="38">
        <v>18</v>
      </c>
      <c r="L70" s="38" t="s">
        <v>139</v>
      </c>
      <c r="M70" s="38" t="s">
        <v>47</v>
      </c>
      <c r="N70" s="186" t="s">
        <v>961</v>
      </c>
      <c r="O70" s="188" t="s">
        <v>220</v>
      </c>
      <c r="P70" s="186" t="s">
        <v>363</v>
      </c>
      <c r="Q70" s="50" t="s">
        <v>523</v>
      </c>
      <c r="R70" s="16" t="s">
        <v>569</v>
      </c>
    </row>
    <row r="71" spans="2:18">
      <c r="B71" s="486"/>
      <c r="C71" s="180">
        <f>C69+1</f>
        <v>2</v>
      </c>
      <c r="D71" s="38" t="s">
        <v>369</v>
      </c>
      <c r="E71" s="38" t="s">
        <v>137</v>
      </c>
      <c r="F71" s="38" t="s">
        <v>160</v>
      </c>
      <c r="G71" s="38">
        <v>0.5</v>
      </c>
      <c r="H71" s="38" t="s">
        <v>370</v>
      </c>
      <c r="I71" s="38" t="s">
        <v>960</v>
      </c>
      <c r="J71" s="38">
        <v>8</v>
      </c>
      <c r="K71" s="38">
        <v>20</v>
      </c>
      <c r="L71" s="38" t="s">
        <v>139</v>
      </c>
      <c r="M71" s="38" t="s">
        <v>47</v>
      </c>
      <c r="N71" s="186" t="s">
        <v>49</v>
      </c>
      <c r="O71" s="188" t="s">
        <v>220</v>
      </c>
      <c r="P71" s="186" t="s">
        <v>363</v>
      </c>
      <c r="Q71" s="50" t="s">
        <v>364</v>
      </c>
      <c r="R71" s="16" t="s">
        <v>569</v>
      </c>
    </row>
    <row r="72" spans="2:18">
      <c r="B72" s="486"/>
      <c r="C72" s="180">
        <f>C71+1</f>
        <v>3</v>
      </c>
      <c r="D72" s="38" t="s">
        <v>371</v>
      </c>
      <c r="E72" s="38" t="s">
        <v>42</v>
      </c>
      <c r="F72" s="38" t="s">
        <v>372</v>
      </c>
      <c r="G72" s="38">
        <v>20</v>
      </c>
      <c r="H72" s="38" t="s">
        <v>373</v>
      </c>
      <c r="I72" s="38" t="s">
        <v>960</v>
      </c>
      <c r="J72" s="38">
        <v>8</v>
      </c>
      <c r="K72" s="38">
        <v>20</v>
      </c>
      <c r="L72" s="38" t="s">
        <v>139</v>
      </c>
      <c r="M72" s="38" t="s">
        <v>47</v>
      </c>
      <c r="N72" s="186" t="s">
        <v>49</v>
      </c>
      <c r="O72" s="188" t="s">
        <v>220</v>
      </c>
      <c r="P72" s="186" t="s">
        <v>363</v>
      </c>
      <c r="Q72" s="50" t="s">
        <v>364</v>
      </c>
      <c r="R72" s="16" t="s">
        <v>569</v>
      </c>
    </row>
    <row r="73" spans="2:18">
      <c r="B73" s="486"/>
      <c r="C73" s="180" t="e">
        <f>#REF!+1</f>
        <v>#REF!</v>
      </c>
      <c r="D73" s="38" t="s">
        <v>374</v>
      </c>
      <c r="E73" s="38" t="s">
        <v>42</v>
      </c>
      <c r="F73" s="38" t="s">
        <v>372</v>
      </c>
      <c r="G73" s="38">
        <v>0.5</v>
      </c>
      <c r="H73" s="38" t="s">
        <v>373</v>
      </c>
      <c r="I73" s="38" t="s">
        <v>960</v>
      </c>
      <c r="J73" s="38">
        <v>8</v>
      </c>
      <c r="K73" s="38">
        <v>20</v>
      </c>
      <c r="L73" s="38" t="s">
        <v>139</v>
      </c>
      <c r="M73" s="38" t="s">
        <v>47</v>
      </c>
      <c r="N73" s="186" t="s">
        <v>961</v>
      </c>
      <c r="O73" s="188" t="s">
        <v>220</v>
      </c>
      <c r="P73" s="186" t="s">
        <v>363</v>
      </c>
      <c r="Q73" s="50" t="s">
        <v>364</v>
      </c>
      <c r="R73" s="16" t="s">
        <v>569</v>
      </c>
    </row>
    <row r="74" spans="2:18">
      <c r="B74" s="486"/>
      <c r="C74" s="180" t="e">
        <f>C73+1</f>
        <v>#REF!</v>
      </c>
      <c r="D74" s="38" t="s">
        <v>375</v>
      </c>
      <c r="E74" s="38" t="s">
        <v>42</v>
      </c>
      <c r="F74" s="38" t="s">
        <v>372</v>
      </c>
      <c r="G74" s="38">
        <v>20</v>
      </c>
      <c r="H74" s="38" t="s">
        <v>373</v>
      </c>
      <c r="I74" s="38" t="s">
        <v>960</v>
      </c>
      <c r="J74" s="38">
        <v>8</v>
      </c>
      <c r="K74" s="38">
        <v>20</v>
      </c>
      <c r="L74" s="38" t="s">
        <v>139</v>
      </c>
      <c r="M74" s="38" t="s">
        <v>47</v>
      </c>
      <c r="N74" s="186" t="s">
        <v>961</v>
      </c>
      <c r="O74" s="188" t="s">
        <v>220</v>
      </c>
      <c r="P74" s="186" t="s">
        <v>363</v>
      </c>
      <c r="Q74" s="50" t="s">
        <v>364</v>
      </c>
      <c r="R74" s="16" t="s">
        <v>569</v>
      </c>
    </row>
    <row r="75" spans="2:18">
      <c r="B75" s="486"/>
      <c r="C75" s="180" t="e">
        <f>C74+1</f>
        <v>#REF!</v>
      </c>
      <c r="D75" s="38" t="s">
        <v>376</v>
      </c>
      <c r="E75" s="38" t="s">
        <v>42</v>
      </c>
      <c r="F75" s="38" t="s">
        <v>372</v>
      </c>
      <c r="G75" s="38">
        <v>0.5</v>
      </c>
      <c r="H75" s="38" t="s">
        <v>373</v>
      </c>
      <c r="I75" s="38" t="s">
        <v>960</v>
      </c>
      <c r="J75" s="38">
        <v>8</v>
      </c>
      <c r="K75" s="38">
        <v>20</v>
      </c>
      <c r="L75" s="38" t="s">
        <v>139</v>
      </c>
      <c r="M75" s="38" t="s">
        <v>47</v>
      </c>
      <c r="N75" s="186" t="s">
        <v>962</v>
      </c>
      <c r="O75" s="188" t="s">
        <v>220</v>
      </c>
      <c r="P75" s="186" t="s">
        <v>363</v>
      </c>
      <c r="Q75" s="50" t="s">
        <v>364</v>
      </c>
      <c r="R75" s="16" t="s">
        <v>569</v>
      </c>
    </row>
    <row r="76" spans="2:18">
      <c r="B76" s="486"/>
      <c r="C76" s="180" t="e">
        <f>C75+1</f>
        <v>#REF!</v>
      </c>
      <c r="D76" s="38" t="s">
        <v>377</v>
      </c>
      <c r="E76" s="38" t="s">
        <v>42</v>
      </c>
      <c r="F76" s="38" t="s">
        <v>372</v>
      </c>
      <c r="G76" s="38">
        <v>20</v>
      </c>
      <c r="H76" s="38" t="s">
        <v>373</v>
      </c>
      <c r="I76" s="38" t="s">
        <v>960</v>
      </c>
      <c r="J76" s="38">
        <v>8</v>
      </c>
      <c r="K76" s="38">
        <v>20</v>
      </c>
      <c r="L76" s="38" t="s">
        <v>139</v>
      </c>
      <c r="M76" s="38" t="s">
        <v>47</v>
      </c>
      <c r="N76" s="186" t="s">
        <v>962</v>
      </c>
      <c r="O76" s="188" t="s">
        <v>220</v>
      </c>
      <c r="P76" s="186" t="s">
        <v>363</v>
      </c>
      <c r="Q76" s="50" t="s">
        <v>364</v>
      </c>
      <c r="R76" s="16" t="s">
        <v>569</v>
      </c>
    </row>
    <row r="77" spans="2:18">
      <c r="B77" s="293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4"/>
    </row>
    <row r="78" spans="2:18">
      <c r="B78" s="486" t="s">
        <v>287</v>
      </c>
      <c r="C78" s="180" t="e">
        <f>C76+1</f>
        <v>#REF!</v>
      </c>
      <c r="D78" s="38" t="s">
        <v>378</v>
      </c>
      <c r="E78" s="38" t="s">
        <v>137</v>
      </c>
      <c r="F78" s="38" t="s">
        <v>160</v>
      </c>
      <c r="G78" s="38">
        <v>0.5</v>
      </c>
      <c r="H78" s="38" t="s">
        <v>370</v>
      </c>
      <c r="I78" s="38" t="s">
        <v>960</v>
      </c>
      <c r="J78" s="38">
        <v>8</v>
      </c>
      <c r="K78" s="38">
        <v>20</v>
      </c>
      <c r="L78" s="38" t="s">
        <v>139</v>
      </c>
      <c r="M78" s="38" t="s">
        <v>47</v>
      </c>
      <c r="N78" s="186" t="s">
        <v>49</v>
      </c>
      <c r="O78" s="188" t="s">
        <v>220</v>
      </c>
      <c r="P78" s="186" t="s">
        <v>363</v>
      </c>
      <c r="Q78" s="507" t="s">
        <v>379</v>
      </c>
      <c r="R78" s="16"/>
    </row>
    <row r="79" spans="2:18">
      <c r="B79" s="486"/>
      <c r="C79" s="180" t="e">
        <f>C78+1</f>
        <v>#REF!</v>
      </c>
      <c r="D79" s="38" t="s">
        <v>380</v>
      </c>
      <c r="E79" s="38" t="s">
        <v>42</v>
      </c>
      <c r="F79" s="38" t="s">
        <v>372</v>
      </c>
      <c r="G79" s="38">
        <v>20</v>
      </c>
      <c r="H79" s="38" t="s">
        <v>373</v>
      </c>
      <c r="I79" s="38" t="s">
        <v>960</v>
      </c>
      <c r="J79" s="38">
        <v>8</v>
      </c>
      <c r="K79" s="38">
        <v>20</v>
      </c>
      <c r="L79" s="38" t="s">
        <v>139</v>
      </c>
      <c r="M79" s="38" t="s">
        <v>47</v>
      </c>
      <c r="N79" s="186" t="s">
        <v>49</v>
      </c>
      <c r="O79" s="188" t="s">
        <v>220</v>
      </c>
      <c r="P79" s="186" t="s">
        <v>363</v>
      </c>
      <c r="Q79" s="507"/>
      <c r="R79" s="16"/>
    </row>
    <row r="80" spans="2:18">
      <c r="B80" s="486"/>
      <c r="C80" s="180" t="e">
        <f>C79+1</f>
        <v>#REF!</v>
      </c>
      <c r="D80" s="38" t="s">
        <v>381</v>
      </c>
      <c r="E80" s="38" t="s">
        <v>42</v>
      </c>
      <c r="F80" s="38" t="s">
        <v>372</v>
      </c>
      <c r="G80" s="38">
        <v>0.5</v>
      </c>
      <c r="H80" s="38" t="s">
        <v>373</v>
      </c>
      <c r="I80" s="38" t="s">
        <v>960</v>
      </c>
      <c r="J80" s="38">
        <v>8</v>
      </c>
      <c r="K80" s="38">
        <v>20</v>
      </c>
      <c r="L80" s="38" t="s">
        <v>139</v>
      </c>
      <c r="M80" s="38" t="s">
        <v>47</v>
      </c>
      <c r="N80" s="186" t="s">
        <v>961</v>
      </c>
      <c r="O80" s="188" t="s">
        <v>220</v>
      </c>
      <c r="P80" s="186" t="s">
        <v>363</v>
      </c>
      <c r="Q80" s="507"/>
      <c r="R80" s="16"/>
    </row>
    <row r="81" spans="2:18">
      <c r="B81" s="486"/>
      <c r="C81" s="180" t="e">
        <f>C80+1</f>
        <v>#REF!</v>
      </c>
      <c r="D81" s="38" t="s">
        <v>382</v>
      </c>
      <c r="E81" s="38" t="s">
        <v>42</v>
      </c>
      <c r="F81" s="38" t="s">
        <v>372</v>
      </c>
      <c r="G81" s="38">
        <v>20</v>
      </c>
      <c r="H81" s="38" t="s">
        <v>373</v>
      </c>
      <c r="I81" s="38" t="s">
        <v>960</v>
      </c>
      <c r="J81" s="38">
        <v>8</v>
      </c>
      <c r="K81" s="38">
        <v>20</v>
      </c>
      <c r="L81" s="38" t="s">
        <v>139</v>
      </c>
      <c r="M81" s="38" t="s">
        <v>47</v>
      </c>
      <c r="N81" s="186" t="s">
        <v>961</v>
      </c>
      <c r="O81" s="188" t="s">
        <v>220</v>
      </c>
      <c r="P81" s="186" t="s">
        <v>363</v>
      </c>
      <c r="Q81" s="507"/>
      <c r="R81" s="16"/>
    </row>
    <row r="82" spans="2:18">
      <c r="B82" s="486"/>
      <c r="C82" s="180" t="e">
        <f>C81+1</f>
        <v>#REF!</v>
      </c>
      <c r="D82" s="38" t="s">
        <v>383</v>
      </c>
      <c r="E82" s="38" t="s">
        <v>42</v>
      </c>
      <c r="F82" s="38" t="s">
        <v>372</v>
      </c>
      <c r="G82" s="38">
        <v>0.5</v>
      </c>
      <c r="H82" s="38" t="s">
        <v>373</v>
      </c>
      <c r="I82" s="38" t="s">
        <v>960</v>
      </c>
      <c r="J82" s="38">
        <v>8</v>
      </c>
      <c r="K82" s="38">
        <v>20</v>
      </c>
      <c r="L82" s="38" t="s">
        <v>139</v>
      </c>
      <c r="M82" s="38" t="s">
        <v>47</v>
      </c>
      <c r="N82" s="186" t="s">
        <v>962</v>
      </c>
      <c r="O82" s="188" t="s">
        <v>220</v>
      </c>
      <c r="P82" s="186" t="s">
        <v>363</v>
      </c>
      <c r="Q82" s="507"/>
      <c r="R82" s="16"/>
    </row>
    <row r="83" spans="2:18" ht="15" thickBot="1">
      <c r="B83" s="487"/>
      <c r="C83" s="40" t="e">
        <f>C82+1</f>
        <v>#REF!</v>
      </c>
      <c r="D83" s="319" t="s">
        <v>384</v>
      </c>
      <c r="E83" s="319" t="s">
        <v>42</v>
      </c>
      <c r="F83" s="319" t="s">
        <v>372</v>
      </c>
      <c r="G83" s="319">
        <v>20</v>
      </c>
      <c r="H83" s="319" t="s">
        <v>373</v>
      </c>
      <c r="I83" s="319" t="s">
        <v>960</v>
      </c>
      <c r="J83" s="319">
        <v>8</v>
      </c>
      <c r="K83" s="319">
        <v>20</v>
      </c>
      <c r="L83" s="319" t="s">
        <v>139</v>
      </c>
      <c r="M83" s="319" t="s">
        <v>47</v>
      </c>
      <c r="N83" s="319" t="s">
        <v>962</v>
      </c>
      <c r="O83" s="190" t="s">
        <v>220</v>
      </c>
      <c r="P83" s="273" t="s">
        <v>363</v>
      </c>
      <c r="Q83" s="508"/>
      <c r="R83" s="10"/>
    </row>
    <row r="84" spans="2:18" ht="15" thickBot="1"/>
    <row r="85" spans="2:18" ht="17.399999999999999">
      <c r="B85" s="483" t="s">
        <v>934</v>
      </c>
      <c r="C85" s="484"/>
      <c r="D85" s="484"/>
      <c r="E85" s="484"/>
      <c r="F85" s="484"/>
      <c r="G85" s="484"/>
      <c r="H85" s="484"/>
      <c r="I85" s="484"/>
      <c r="J85" s="484"/>
      <c r="K85" s="484"/>
      <c r="L85" s="484"/>
      <c r="M85" s="484"/>
      <c r="N85" s="484"/>
      <c r="O85" s="484"/>
      <c r="P85" s="484"/>
      <c r="Q85" s="485"/>
    </row>
    <row r="86" spans="2:18" ht="36">
      <c r="B86" s="41" t="s">
        <v>25</v>
      </c>
      <c r="C86" s="189" t="s">
        <v>221</v>
      </c>
      <c r="D86" s="189" t="s">
        <v>3</v>
      </c>
      <c r="E86" s="503" t="s">
        <v>387</v>
      </c>
      <c r="F86" s="503"/>
      <c r="G86" s="189" t="s">
        <v>388</v>
      </c>
      <c r="H86" s="189" t="s">
        <v>389</v>
      </c>
      <c r="I86" s="189" t="s">
        <v>390</v>
      </c>
      <c r="J86" s="189" t="s">
        <v>391</v>
      </c>
      <c r="K86" s="189" t="s">
        <v>392</v>
      </c>
      <c r="L86" s="189" t="s">
        <v>393</v>
      </c>
      <c r="M86" s="189" t="s">
        <v>394</v>
      </c>
      <c r="N86" s="189" t="s">
        <v>4</v>
      </c>
      <c r="O86" s="33" t="s">
        <v>39</v>
      </c>
      <c r="P86" s="33" t="s">
        <v>40</v>
      </c>
      <c r="Q86" s="34" t="s">
        <v>41</v>
      </c>
    </row>
    <row r="87" spans="2:18" ht="27" customHeight="1" thickBot="1">
      <c r="B87" s="320" t="s">
        <v>936</v>
      </c>
      <c r="C87" s="319">
        <v>1</v>
      </c>
      <c r="D87" s="319" t="s">
        <v>24</v>
      </c>
      <c r="E87" s="506" t="s">
        <v>937</v>
      </c>
      <c r="F87" s="506"/>
      <c r="G87" s="319" t="s">
        <v>395</v>
      </c>
      <c r="H87" s="319" t="s">
        <v>396</v>
      </c>
      <c r="I87" s="319">
        <v>2.1760000000000002</v>
      </c>
      <c r="J87" s="319" t="s">
        <v>397</v>
      </c>
      <c r="K87" s="319">
        <v>0.03</v>
      </c>
      <c r="L87" s="319" t="s">
        <v>139</v>
      </c>
      <c r="M87" s="319" t="s">
        <v>47</v>
      </c>
      <c r="N87" s="319" t="s">
        <v>963</v>
      </c>
      <c r="O87" s="273" t="s">
        <v>9</v>
      </c>
      <c r="P87" s="273" t="s">
        <v>363</v>
      </c>
      <c r="Q87" s="276"/>
    </row>
    <row r="88" spans="2:18" ht="15" thickBot="1"/>
    <row r="89" spans="2:18" ht="17.399999999999999">
      <c r="B89" s="483" t="s">
        <v>935</v>
      </c>
      <c r="C89" s="484"/>
      <c r="D89" s="484"/>
      <c r="E89" s="484"/>
      <c r="F89" s="484"/>
      <c r="G89" s="484"/>
      <c r="H89" s="484"/>
      <c r="I89" s="484"/>
      <c r="J89" s="484"/>
      <c r="K89" s="484"/>
      <c r="L89" s="484"/>
      <c r="M89" s="484"/>
      <c r="N89" s="484"/>
      <c r="O89" s="484"/>
      <c r="P89" s="484"/>
      <c r="Q89" s="485"/>
    </row>
    <row r="90" spans="2:18" ht="36">
      <c r="B90" s="41" t="s">
        <v>25</v>
      </c>
      <c r="C90" s="189" t="s">
        <v>221</v>
      </c>
      <c r="D90" s="189" t="s">
        <v>3</v>
      </c>
      <c r="E90" s="503" t="s">
        <v>387</v>
      </c>
      <c r="F90" s="503"/>
      <c r="G90" s="33" t="s">
        <v>449</v>
      </c>
      <c r="H90" s="189" t="s">
        <v>450</v>
      </c>
      <c r="I90" s="189" t="s">
        <v>451</v>
      </c>
      <c r="J90" s="189" t="s">
        <v>452</v>
      </c>
      <c r="K90" s="189" t="s">
        <v>453</v>
      </c>
      <c r="L90" s="189" t="s">
        <v>393</v>
      </c>
      <c r="M90" s="189" t="s">
        <v>394</v>
      </c>
      <c r="N90" s="189" t="s">
        <v>4</v>
      </c>
      <c r="O90" s="33" t="s">
        <v>39</v>
      </c>
      <c r="P90" s="33" t="s">
        <v>40</v>
      </c>
      <c r="Q90" s="34" t="s">
        <v>41</v>
      </c>
    </row>
    <row r="91" spans="2:18" ht="24">
      <c r="B91" s="486" t="s">
        <v>574</v>
      </c>
      <c r="C91" s="38">
        <v>2</v>
      </c>
      <c r="D91" s="38" t="s">
        <v>444</v>
      </c>
      <c r="E91" s="505" t="s">
        <v>454</v>
      </c>
      <c r="F91" s="505"/>
      <c r="G91" s="38" t="s">
        <v>455</v>
      </c>
      <c r="H91" s="188" t="s">
        <v>456</v>
      </c>
      <c r="I91" s="188" t="s">
        <v>254</v>
      </c>
      <c r="J91" s="188" t="s">
        <v>457</v>
      </c>
      <c r="K91" s="38" t="s">
        <v>458</v>
      </c>
      <c r="L91" s="38" t="s">
        <v>348</v>
      </c>
      <c r="M91" s="38" t="s">
        <v>194</v>
      </c>
      <c r="N91" s="38" t="s">
        <v>957</v>
      </c>
      <c r="O91" s="60" t="s">
        <v>220</v>
      </c>
      <c r="P91" s="186" t="s">
        <v>363</v>
      </c>
      <c r="Q91" s="16"/>
    </row>
    <row r="92" spans="2:18" ht="24.6" thickBot="1">
      <c r="B92" s="487"/>
      <c r="C92" s="319">
        <v>3</v>
      </c>
      <c r="D92" s="319" t="s">
        <v>445</v>
      </c>
      <c r="E92" s="506" t="s">
        <v>454</v>
      </c>
      <c r="F92" s="506"/>
      <c r="G92" s="319" t="s">
        <v>455</v>
      </c>
      <c r="H92" s="190" t="s">
        <v>459</v>
      </c>
      <c r="I92" s="190" t="s">
        <v>355</v>
      </c>
      <c r="J92" s="190" t="s">
        <v>460</v>
      </c>
      <c r="K92" s="319" t="s">
        <v>458</v>
      </c>
      <c r="L92" s="319" t="s">
        <v>348</v>
      </c>
      <c r="M92" s="319" t="s">
        <v>194</v>
      </c>
      <c r="N92" s="319" t="s">
        <v>957</v>
      </c>
      <c r="O92" s="248" t="s">
        <v>220</v>
      </c>
      <c r="P92" s="273" t="s">
        <v>363</v>
      </c>
      <c r="Q92" s="10"/>
    </row>
    <row r="94" spans="2:18" ht="15" thickBot="1"/>
    <row r="95" spans="2:18" ht="17.399999999999999">
      <c r="B95" s="483" t="s">
        <v>1025</v>
      </c>
      <c r="C95" s="484"/>
      <c r="D95" s="484"/>
      <c r="E95" s="484"/>
      <c r="F95" s="484"/>
      <c r="G95" s="484"/>
      <c r="H95" s="484"/>
      <c r="I95" s="484"/>
      <c r="J95" s="484"/>
      <c r="K95" s="484"/>
      <c r="L95" s="484"/>
      <c r="M95" s="484"/>
      <c r="N95" s="484"/>
      <c r="O95" s="484"/>
      <c r="P95" s="484"/>
      <c r="Q95" s="485"/>
    </row>
    <row r="96" spans="2:18" ht="25.2">
      <c r="B96" s="41" t="s">
        <v>25</v>
      </c>
      <c r="C96" s="189" t="s">
        <v>221</v>
      </c>
      <c r="D96" s="189" t="s">
        <v>3</v>
      </c>
      <c r="E96" s="503" t="s">
        <v>387</v>
      </c>
      <c r="F96" s="503"/>
      <c r="G96" s="33" t="s">
        <v>449</v>
      </c>
      <c r="H96" s="189" t="s">
        <v>1032</v>
      </c>
      <c r="I96" s="189" t="s">
        <v>1029</v>
      </c>
      <c r="J96" s="189" t="s">
        <v>1030</v>
      </c>
      <c r="K96" s="189" t="s">
        <v>1031</v>
      </c>
      <c r="L96" s="189" t="s">
        <v>393</v>
      </c>
      <c r="M96" s="189" t="s">
        <v>394</v>
      </c>
      <c r="N96" s="189" t="s">
        <v>4</v>
      </c>
      <c r="O96" s="33" t="s">
        <v>39</v>
      </c>
      <c r="P96" s="33" t="s">
        <v>40</v>
      </c>
      <c r="Q96" s="34" t="s">
        <v>41</v>
      </c>
    </row>
    <row r="97" spans="2:17" ht="36" customHeight="1" thickBot="1">
      <c r="B97" s="317" t="s">
        <v>1027</v>
      </c>
      <c r="C97" s="171">
        <v>2</v>
      </c>
      <c r="D97" s="171" t="s">
        <v>1026</v>
      </c>
      <c r="E97" s="504" t="s">
        <v>1028</v>
      </c>
      <c r="F97" s="504"/>
      <c r="G97" s="171">
        <v>250</v>
      </c>
      <c r="H97" s="172">
        <v>1</v>
      </c>
      <c r="I97" s="172">
        <v>30</v>
      </c>
      <c r="J97" s="172">
        <v>35</v>
      </c>
      <c r="K97" s="171">
        <v>0.5</v>
      </c>
      <c r="L97" s="171" t="s">
        <v>427</v>
      </c>
      <c r="M97" s="171" t="s">
        <v>208</v>
      </c>
      <c r="N97" s="171" t="s">
        <v>87</v>
      </c>
      <c r="O97" s="404" t="s">
        <v>220</v>
      </c>
      <c r="P97" s="173" t="s">
        <v>363</v>
      </c>
      <c r="Q97" s="174"/>
    </row>
  </sheetData>
  <mergeCells count="25">
    <mergeCell ref="B5:R5"/>
    <mergeCell ref="B7:B13"/>
    <mergeCell ref="B15:R15"/>
    <mergeCell ref="B17:B28"/>
    <mergeCell ref="B30:R30"/>
    <mergeCell ref="B32:B39"/>
    <mergeCell ref="B41:R41"/>
    <mergeCell ref="B43:B61"/>
    <mergeCell ref="Q43:Q61"/>
    <mergeCell ref="B63:R63"/>
    <mergeCell ref="B95:Q95"/>
    <mergeCell ref="E96:F96"/>
    <mergeCell ref="E97:F97"/>
    <mergeCell ref="B67:R67"/>
    <mergeCell ref="B69:B76"/>
    <mergeCell ref="E90:F90"/>
    <mergeCell ref="B91:B92"/>
    <mergeCell ref="E91:F91"/>
    <mergeCell ref="E92:F92"/>
    <mergeCell ref="B78:B83"/>
    <mergeCell ref="Q78:Q83"/>
    <mergeCell ref="B85:Q85"/>
    <mergeCell ref="E86:F86"/>
    <mergeCell ref="E87:F87"/>
    <mergeCell ref="B89:Q89"/>
  </mergeCells>
  <phoneticPr fontId="26" type="noConversion"/>
  <hyperlinks>
    <hyperlink ref="R7" r:id="rId1" xr:uid="{C3D9EEF5-C0AE-4771-8799-F3D0478C3D4C}"/>
    <hyperlink ref="R8" r:id="rId2" xr:uid="{379C405B-66BE-4417-92EC-EC5CE620B176}"/>
    <hyperlink ref="R13" r:id="rId3" xr:uid="{FE7CA229-DB51-4BD2-B546-C909B5513263}"/>
    <hyperlink ref="R9" r:id="rId4" xr:uid="{05DCC68D-384F-43CA-815F-FD80CE754280}"/>
    <hyperlink ref="R17" r:id="rId5" xr:uid="{4B21789B-F256-4A90-A587-D13A74B02478}"/>
    <hyperlink ref="R18" r:id="rId6" xr:uid="{A6579C7C-B2DC-4A97-9932-8BC1A3BFBE78}"/>
    <hyperlink ref="R19" r:id="rId7" xr:uid="{D4CA38C9-F5D0-450C-98D8-0A72750DF7A2}"/>
    <hyperlink ref="R20" r:id="rId8" xr:uid="{0F28D24C-7FFF-4B25-9091-93972FED185E}"/>
    <hyperlink ref="R32" r:id="rId9" xr:uid="{39B79DC0-9502-46B1-A7E5-34074CA87220}"/>
    <hyperlink ref="R33" r:id="rId10" xr:uid="{013D8BB8-46FC-4A7D-ACD4-8FD93CBF3C87}"/>
    <hyperlink ref="R21" r:id="rId11" xr:uid="{6AE1306B-1A0A-4B31-A96B-EB87C3320BBE}"/>
    <hyperlink ref="R22:R24" r:id="rId12" display="CA-IF1044-Q1_datasheet_Version1.03_cn.pdf" xr:uid="{5BFEE49B-0B56-4BAA-9004-656161C29F2C}"/>
    <hyperlink ref="R43" r:id="rId13" xr:uid="{28EB5164-44A0-40D7-9196-96A2A4FFD205}"/>
    <hyperlink ref="R44" r:id="rId14" xr:uid="{69151541-DD08-425F-B23F-33A2642D5182}"/>
    <hyperlink ref="R65" r:id="rId15" xr:uid="{C17EFDDA-DD76-425B-BCDB-83801B824047}"/>
    <hyperlink ref="R69" r:id="rId16" xr:uid="{F7F46713-D5B1-4E0D-AB6E-F66A204401B9}"/>
    <hyperlink ref="R70:R76" r:id="rId17" display="CS485_datasheet_Version1.00_cn.pdf" xr:uid="{6F179EB9-85B1-461B-8673-7B97D37970F3}"/>
    <hyperlink ref="R45:R61" r:id="rId18" display="CA-IF48xx_datasheet_Version1.02_cn.pdf" xr:uid="{733322FD-3EA7-4A9D-A2C6-456928362974}"/>
  </hyperlinks>
  <pageMargins left="0.7" right="0.7" top="0.75" bottom="0.75" header="0.3" footer="0.3"/>
  <pageSetup paperSize="9" orientation="portrait" r:id="rId19"/>
  <drawing r:id="rId20"/>
  <tableParts count="3">
    <tablePart r:id="rId21"/>
    <tablePart r:id="rId22"/>
    <tablePart r:id="rId2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4E05-704B-471E-AF3E-4685EE597A3F}">
  <sheetPr>
    <tabColor rgb="FF0000FE"/>
  </sheetPr>
  <dimension ref="B5:T43"/>
  <sheetViews>
    <sheetView zoomScale="85" zoomScaleNormal="85" workbookViewId="0">
      <selection activeCell="S27" sqref="S27"/>
    </sheetView>
  </sheetViews>
  <sheetFormatPr defaultColWidth="9" defaultRowHeight="14.4"/>
  <cols>
    <col min="1" max="1" width="9" style="19"/>
    <col min="2" max="2" width="19.77734375" style="19" customWidth="1"/>
    <col min="3" max="3" width="19.6640625" style="19" customWidth="1"/>
    <col min="4" max="10" width="9.6640625" style="19" customWidth="1"/>
    <col min="11" max="11" width="12.33203125" style="19" customWidth="1"/>
    <col min="12" max="12" width="9.6640625" style="19" customWidth="1"/>
    <col min="13" max="13" width="12.109375" style="19" customWidth="1"/>
    <col min="14" max="14" width="12" style="19" customWidth="1"/>
    <col min="15" max="15" width="14.44140625" style="19" customWidth="1"/>
    <col min="16" max="16" width="14.109375" style="19" customWidth="1"/>
    <col min="17" max="17" width="14" style="19" customWidth="1"/>
    <col min="18" max="18" width="9" style="19"/>
    <col min="19" max="19" width="22.44140625" style="19" customWidth="1"/>
    <col min="20" max="20" width="42.33203125" style="19" customWidth="1"/>
    <col min="21" max="21" width="23.88671875" style="19" customWidth="1"/>
    <col min="22" max="16384" width="9" style="19"/>
  </cols>
  <sheetData>
    <row r="5" spans="2:20" ht="15" thickBot="1"/>
    <row r="6" spans="2:20" ht="21.6" customHeight="1">
      <c r="B6" s="483" t="s">
        <v>938</v>
      </c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4"/>
      <c r="Q6" s="484"/>
      <c r="R6" s="484"/>
      <c r="S6" s="484"/>
      <c r="T6" s="485"/>
    </row>
    <row r="7" spans="2:20" ht="27">
      <c r="B7" s="249" t="s">
        <v>25</v>
      </c>
      <c r="C7" s="250" t="s">
        <v>51</v>
      </c>
      <c r="D7" s="251" t="s">
        <v>205</v>
      </c>
      <c r="E7" s="252" t="s">
        <v>206</v>
      </c>
      <c r="F7" s="251" t="s">
        <v>195</v>
      </c>
      <c r="G7" s="251" t="s">
        <v>189</v>
      </c>
      <c r="H7" s="251" t="s">
        <v>190</v>
      </c>
      <c r="I7" s="251" t="s">
        <v>263</v>
      </c>
      <c r="J7" s="251" t="s">
        <v>191</v>
      </c>
      <c r="K7" s="253" t="s">
        <v>197</v>
      </c>
      <c r="L7" s="250" t="s">
        <v>30</v>
      </c>
      <c r="M7" s="256" t="s">
        <v>264</v>
      </c>
      <c r="N7" s="253" t="s">
        <v>199</v>
      </c>
      <c r="O7" s="253" t="s">
        <v>540</v>
      </c>
      <c r="P7" s="253" t="s">
        <v>200</v>
      </c>
      <c r="Q7" s="255" t="s">
        <v>201</v>
      </c>
      <c r="R7" s="256" t="s">
        <v>202</v>
      </c>
      <c r="S7" s="257" t="s">
        <v>203</v>
      </c>
      <c r="T7" s="258" t="s">
        <v>204</v>
      </c>
    </row>
    <row r="8" spans="2:20" ht="19.95" customHeight="1">
      <c r="B8" s="513" t="s">
        <v>1140</v>
      </c>
      <c r="C8" s="277" t="s">
        <v>213</v>
      </c>
      <c r="D8" s="22" t="s">
        <v>304</v>
      </c>
      <c r="E8" s="22" t="s">
        <v>257</v>
      </c>
      <c r="F8" s="22" t="s">
        <v>193</v>
      </c>
      <c r="G8" s="22">
        <v>-85</v>
      </c>
      <c r="H8" s="22">
        <v>-98</v>
      </c>
      <c r="I8" s="22" t="s">
        <v>305</v>
      </c>
      <c r="J8" s="22" t="s">
        <v>306</v>
      </c>
      <c r="K8" s="22">
        <v>5000</v>
      </c>
      <c r="L8" s="22">
        <v>150</v>
      </c>
      <c r="M8" s="25" t="s">
        <v>307</v>
      </c>
      <c r="N8" s="22">
        <v>10</v>
      </c>
      <c r="O8" s="64" t="s">
        <v>500</v>
      </c>
      <c r="P8" s="22" t="s">
        <v>208</v>
      </c>
      <c r="Q8" s="23" t="s">
        <v>186</v>
      </c>
      <c r="R8" s="24" t="s">
        <v>220</v>
      </c>
      <c r="S8" s="22" t="s">
        <v>944</v>
      </c>
      <c r="T8" s="16"/>
    </row>
    <row r="9" spans="2:20" ht="19.95" customHeight="1">
      <c r="B9" s="513"/>
      <c r="C9" s="277" t="s">
        <v>262</v>
      </c>
      <c r="D9" s="22" t="s">
        <v>257</v>
      </c>
      <c r="E9" s="22" t="s">
        <v>257</v>
      </c>
      <c r="F9" s="22" t="s">
        <v>193</v>
      </c>
      <c r="G9" s="22">
        <v>-85</v>
      </c>
      <c r="H9" s="22">
        <v>-98</v>
      </c>
      <c r="I9" s="22" t="s">
        <v>305</v>
      </c>
      <c r="J9" s="22" t="s">
        <v>308</v>
      </c>
      <c r="K9" s="22">
        <v>5000</v>
      </c>
      <c r="L9" s="22">
        <v>150</v>
      </c>
      <c r="M9" s="22" t="s">
        <v>307</v>
      </c>
      <c r="N9" s="22">
        <v>10</v>
      </c>
      <c r="O9" s="64" t="s">
        <v>500</v>
      </c>
      <c r="P9" s="359" t="s">
        <v>208</v>
      </c>
      <c r="Q9" s="360" t="s">
        <v>261</v>
      </c>
      <c r="R9" s="359" t="s">
        <v>220</v>
      </c>
      <c r="S9" s="22" t="s">
        <v>944</v>
      </c>
      <c r="T9" s="240"/>
    </row>
    <row r="10" spans="2:20" ht="19.95" customHeight="1">
      <c r="B10" s="513"/>
      <c r="C10" s="277" t="s">
        <v>290</v>
      </c>
      <c r="D10" s="22" t="s">
        <v>304</v>
      </c>
      <c r="E10" s="22" t="s">
        <v>257</v>
      </c>
      <c r="F10" s="22" t="s">
        <v>193</v>
      </c>
      <c r="G10" s="22">
        <v>-85</v>
      </c>
      <c r="H10" s="22">
        <v>-98</v>
      </c>
      <c r="I10" s="22" t="s">
        <v>305</v>
      </c>
      <c r="J10" s="22" t="s">
        <v>309</v>
      </c>
      <c r="K10" s="22">
        <v>5000</v>
      </c>
      <c r="L10" s="22">
        <v>150</v>
      </c>
      <c r="M10" s="22" t="s">
        <v>307</v>
      </c>
      <c r="N10" s="22">
        <v>10</v>
      </c>
      <c r="O10" s="64" t="s">
        <v>500</v>
      </c>
      <c r="P10" s="359" t="s">
        <v>208</v>
      </c>
      <c r="Q10" s="360" t="s">
        <v>186</v>
      </c>
      <c r="R10" s="359" t="s">
        <v>220</v>
      </c>
      <c r="S10" s="22" t="s">
        <v>1179</v>
      </c>
      <c r="T10" s="240"/>
    </row>
    <row r="11" spans="2:20" ht="19.95" customHeight="1">
      <c r="B11" s="513"/>
      <c r="C11" s="277" t="s">
        <v>1089</v>
      </c>
      <c r="D11" s="22" t="s">
        <v>304</v>
      </c>
      <c r="E11" s="22" t="s">
        <v>257</v>
      </c>
      <c r="F11" s="22" t="s">
        <v>193</v>
      </c>
      <c r="G11" s="22">
        <v>-85</v>
      </c>
      <c r="H11" s="22">
        <v>-98</v>
      </c>
      <c r="I11" s="22" t="s">
        <v>305</v>
      </c>
      <c r="J11" s="22" t="s">
        <v>309</v>
      </c>
      <c r="K11" s="22">
        <v>5000</v>
      </c>
      <c r="L11" s="22">
        <v>150</v>
      </c>
      <c r="M11" s="22" t="s">
        <v>307</v>
      </c>
      <c r="N11" s="22">
        <v>10</v>
      </c>
      <c r="O11" s="64" t="s">
        <v>500</v>
      </c>
      <c r="P11" s="359" t="s">
        <v>208</v>
      </c>
      <c r="Q11" s="360" t="s">
        <v>186</v>
      </c>
      <c r="R11" s="359" t="s">
        <v>220</v>
      </c>
      <c r="S11" s="22" t="s">
        <v>944</v>
      </c>
      <c r="T11" s="240"/>
    </row>
    <row r="12" spans="2:20" ht="19.95" customHeight="1">
      <c r="B12" s="513"/>
      <c r="C12" s="277" t="s">
        <v>334</v>
      </c>
      <c r="D12" s="22" t="s">
        <v>257</v>
      </c>
      <c r="E12" s="22" t="s">
        <v>257</v>
      </c>
      <c r="F12" s="22" t="s">
        <v>193</v>
      </c>
      <c r="G12" s="22">
        <v>-85</v>
      </c>
      <c r="H12" s="22">
        <v>-98</v>
      </c>
      <c r="I12" s="22" t="s">
        <v>305</v>
      </c>
      <c r="J12" s="22" t="s">
        <v>308</v>
      </c>
      <c r="K12" s="22">
        <v>5000</v>
      </c>
      <c r="L12" s="22">
        <v>150</v>
      </c>
      <c r="M12" s="22" t="s">
        <v>307</v>
      </c>
      <c r="N12" s="22">
        <v>10</v>
      </c>
      <c r="O12" s="64" t="s">
        <v>500</v>
      </c>
      <c r="P12" s="359" t="s">
        <v>208</v>
      </c>
      <c r="Q12" s="360" t="s">
        <v>186</v>
      </c>
      <c r="R12" s="359" t="s">
        <v>220</v>
      </c>
      <c r="S12" s="22" t="s">
        <v>1179</v>
      </c>
      <c r="T12" s="240"/>
    </row>
    <row r="13" spans="2:20" ht="19.95" customHeight="1" thickBot="1">
      <c r="B13" s="514"/>
      <c r="C13" s="358" t="s">
        <v>525</v>
      </c>
      <c r="D13" s="87" t="s">
        <v>257</v>
      </c>
      <c r="E13" s="87" t="s">
        <v>257</v>
      </c>
      <c r="F13" s="87" t="s">
        <v>193</v>
      </c>
      <c r="G13" s="87">
        <v>-85</v>
      </c>
      <c r="H13" s="87">
        <v>-98</v>
      </c>
      <c r="I13" s="87" t="s">
        <v>305</v>
      </c>
      <c r="J13" s="87" t="s">
        <v>308</v>
      </c>
      <c r="K13" s="87">
        <v>5000</v>
      </c>
      <c r="L13" s="87">
        <v>150</v>
      </c>
      <c r="M13" s="87" t="s">
        <v>307</v>
      </c>
      <c r="N13" s="87">
        <v>10</v>
      </c>
      <c r="O13" s="88" t="s">
        <v>500</v>
      </c>
      <c r="P13" s="361" t="s">
        <v>208</v>
      </c>
      <c r="Q13" s="362" t="s">
        <v>186</v>
      </c>
      <c r="R13" s="361" t="s">
        <v>220</v>
      </c>
      <c r="S13" s="87" t="s">
        <v>944</v>
      </c>
      <c r="T13" s="363"/>
    </row>
    <row r="14" spans="2:20">
      <c r="B14" s="91"/>
      <c r="C14" s="75"/>
      <c r="D14" s="92"/>
      <c r="E14" s="92"/>
      <c r="F14" s="92"/>
      <c r="G14" s="92"/>
      <c r="H14" s="92"/>
      <c r="I14" s="92"/>
      <c r="J14" s="92"/>
      <c r="K14" s="75"/>
      <c r="L14" s="75"/>
      <c r="M14" s="93"/>
      <c r="N14" s="75"/>
      <c r="O14" s="94"/>
      <c r="P14" s="75"/>
      <c r="Q14" s="95"/>
      <c r="R14" s="74"/>
      <c r="S14" s="95"/>
      <c r="T14" s="96"/>
    </row>
    <row r="15" spans="2:20" ht="15" thickBot="1"/>
    <row r="16" spans="2:20" ht="17.399999999999999">
      <c r="B16" s="483" t="s">
        <v>939</v>
      </c>
      <c r="C16" s="484"/>
      <c r="D16" s="484"/>
      <c r="E16" s="484"/>
      <c r="F16" s="484"/>
      <c r="G16" s="484"/>
      <c r="H16" s="484"/>
      <c r="I16" s="484"/>
      <c r="J16" s="484"/>
      <c r="K16" s="484"/>
      <c r="L16" s="484"/>
      <c r="M16" s="484"/>
      <c r="N16" s="484"/>
      <c r="O16" s="484"/>
      <c r="P16" s="484"/>
      <c r="Q16" s="484"/>
      <c r="R16" s="484"/>
      <c r="S16" s="484"/>
      <c r="T16" s="485"/>
    </row>
    <row r="17" spans="2:20" ht="30">
      <c r="B17" s="249" t="s">
        <v>25</v>
      </c>
      <c r="C17" s="250" t="s">
        <v>51</v>
      </c>
      <c r="D17" s="251" t="s">
        <v>205</v>
      </c>
      <c r="E17" s="252" t="s">
        <v>206</v>
      </c>
      <c r="F17" s="251" t="s">
        <v>195</v>
      </c>
      <c r="G17" s="251" t="s">
        <v>189</v>
      </c>
      <c r="H17" s="251" t="s">
        <v>190</v>
      </c>
      <c r="I17" s="251" t="s">
        <v>196</v>
      </c>
      <c r="J17" s="251" t="s">
        <v>191</v>
      </c>
      <c r="K17" s="253" t="s">
        <v>197</v>
      </c>
      <c r="L17" s="250" t="s">
        <v>30</v>
      </c>
      <c r="M17" s="254" t="s">
        <v>198</v>
      </c>
      <c r="N17" s="253" t="s">
        <v>539</v>
      </c>
      <c r="O17" s="253" t="s">
        <v>540</v>
      </c>
      <c r="P17" s="253" t="s">
        <v>200</v>
      </c>
      <c r="Q17" s="255" t="s">
        <v>201</v>
      </c>
      <c r="R17" s="256" t="s">
        <v>202</v>
      </c>
      <c r="S17" s="257" t="s">
        <v>203</v>
      </c>
      <c r="T17" s="258" t="s">
        <v>204</v>
      </c>
    </row>
    <row r="18" spans="2:20">
      <c r="B18" s="513" t="s">
        <v>1139</v>
      </c>
      <c r="C18" s="22" t="s">
        <v>192</v>
      </c>
      <c r="D18" s="22" t="s">
        <v>257</v>
      </c>
      <c r="E18" s="22" t="s">
        <v>257</v>
      </c>
      <c r="F18" s="22" t="s">
        <v>193</v>
      </c>
      <c r="G18" s="22">
        <v>-98</v>
      </c>
      <c r="H18" s="22">
        <v>-100</v>
      </c>
      <c r="I18" s="22">
        <v>8</v>
      </c>
      <c r="J18" s="22" t="s">
        <v>303</v>
      </c>
      <c r="K18" s="22">
        <v>3750</v>
      </c>
      <c r="L18" s="22">
        <v>150</v>
      </c>
      <c r="M18" s="22">
        <v>0.33</v>
      </c>
      <c r="N18" s="22">
        <v>8</v>
      </c>
      <c r="O18" s="64" t="s">
        <v>500</v>
      </c>
      <c r="P18" s="22" t="s">
        <v>208</v>
      </c>
      <c r="Q18" s="23" t="s">
        <v>258</v>
      </c>
      <c r="R18" s="24" t="s">
        <v>220</v>
      </c>
      <c r="S18" s="22" t="s">
        <v>947</v>
      </c>
      <c r="T18" s="16"/>
    </row>
    <row r="19" spans="2:20">
      <c r="B19" s="513"/>
      <c r="C19" s="22" t="s">
        <v>701</v>
      </c>
      <c r="D19" s="22" t="s">
        <v>257</v>
      </c>
      <c r="E19" s="22" t="s">
        <v>257</v>
      </c>
      <c r="F19" s="22" t="s">
        <v>193</v>
      </c>
      <c r="G19" s="22">
        <v>-98</v>
      </c>
      <c r="H19" s="22">
        <v>-100</v>
      </c>
      <c r="I19" s="22">
        <v>8</v>
      </c>
      <c r="J19" s="22" t="s">
        <v>303</v>
      </c>
      <c r="K19" s="22">
        <v>5000</v>
      </c>
      <c r="L19" s="22">
        <v>150</v>
      </c>
      <c r="M19" s="22">
        <v>0.33</v>
      </c>
      <c r="N19" s="22">
        <v>10</v>
      </c>
      <c r="O19" s="364" t="s">
        <v>500</v>
      </c>
      <c r="P19" s="359" t="s">
        <v>208</v>
      </c>
      <c r="Q19" s="360" t="s">
        <v>261</v>
      </c>
      <c r="R19" s="359" t="s">
        <v>220</v>
      </c>
      <c r="S19" s="22" t="s">
        <v>944</v>
      </c>
      <c r="T19" s="240"/>
    </row>
    <row r="20" spans="2:20">
      <c r="B20" s="513"/>
      <c r="C20" s="22" t="s">
        <v>310</v>
      </c>
      <c r="D20" s="22" t="s">
        <v>56</v>
      </c>
      <c r="E20" s="22" t="s">
        <v>56</v>
      </c>
      <c r="F20" s="22" t="s">
        <v>311</v>
      </c>
      <c r="G20" s="22">
        <v>-98</v>
      </c>
      <c r="H20" s="22">
        <v>-100</v>
      </c>
      <c r="I20" s="22">
        <v>8.1999999999999993</v>
      </c>
      <c r="J20" s="22" t="s">
        <v>312</v>
      </c>
      <c r="K20" s="22">
        <v>5000</v>
      </c>
      <c r="L20" s="22">
        <v>150</v>
      </c>
      <c r="M20" s="22">
        <v>0.33</v>
      </c>
      <c r="N20" s="22">
        <v>10</v>
      </c>
      <c r="O20" s="364" t="s">
        <v>500</v>
      </c>
      <c r="P20" s="359" t="s">
        <v>47</v>
      </c>
      <c r="Q20" s="360" t="s">
        <v>48</v>
      </c>
      <c r="R20" s="359" t="s">
        <v>9</v>
      </c>
      <c r="S20" s="22" t="s">
        <v>1179</v>
      </c>
      <c r="T20" s="240"/>
    </row>
    <row r="21" spans="2:20" ht="15" thickBot="1">
      <c r="B21" s="514"/>
      <c r="C21" s="87" t="s">
        <v>313</v>
      </c>
      <c r="D21" s="87" t="s">
        <v>257</v>
      </c>
      <c r="E21" s="87" t="s">
        <v>257</v>
      </c>
      <c r="F21" s="87" t="s">
        <v>193</v>
      </c>
      <c r="G21" s="87">
        <v>-98</v>
      </c>
      <c r="H21" s="87">
        <v>-100</v>
      </c>
      <c r="I21" s="87">
        <v>8.1999999999999993</v>
      </c>
      <c r="J21" s="87" t="s">
        <v>309</v>
      </c>
      <c r="K21" s="87">
        <v>5000</v>
      </c>
      <c r="L21" s="87">
        <v>150</v>
      </c>
      <c r="M21" s="87">
        <v>0.33</v>
      </c>
      <c r="N21" s="87">
        <v>10</v>
      </c>
      <c r="O21" s="365" t="s">
        <v>500</v>
      </c>
      <c r="P21" s="361" t="s">
        <v>208</v>
      </c>
      <c r="Q21" s="362" t="s">
        <v>261</v>
      </c>
      <c r="R21" s="361" t="s">
        <v>220</v>
      </c>
      <c r="S21" s="87" t="s">
        <v>1179</v>
      </c>
      <c r="T21" s="363"/>
    </row>
    <row r="22" spans="2:20" ht="15" thickBot="1"/>
    <row r="23" spans="2:20" ht="17.399999999999999">
      <c r="B23" s="483" t="s">
        <v>939</v>
      </c>
      <c r="C23" s="484"/>
      <c r="D23" s="484"/>
      <c r="E23" s="484"/>
      <c r="F23" s="484"/>
      <c r="G23" s="484"/>
      <c r="H23" s="484"/>
      <c r="I23" s="484"/>
      <c r="J23" s="484"/>
      <c r="K23" s="484"/>
      <c r="L23" s="484"/>
      <c r="M23" s="484"/>
      <c r="N23" s="484"/>
      <c r="O23" s="484"/>
      <c r="P23" s="484"/>
      <c r="Q23" s="484"/>
      <c r="R23" s="484"/>
      <c r="S23" s="484"/>
      <c r="T23" s="485"/>
    </row>
    <row r="24" spans="2:20" ht="38.4">
      <c r="B24" s="353" t="s">
        <v>403</v>
      </c>
      <c r="C24" s="350" t="s">
        <v>413</v>
      </c>
      <c r="D24" s="350" t="s">
        <v>702</v>
      </c>
      <c r="E24" s="350" t="s">
        <v>703</v>
      </c>
      <c r="F24" s="350" t="s">
        <v>704</v>
      </c>
      <c r="G24" s="351" t="s">
        <v>707</v>
      </c>
      <c r="H24" s="350" t="s">
        <v>711</v>
      </c>
      <c r="I24" s="350" t="s">
        <v>705</v>
      </c>
      <c r="J24" s="350" t="s">
        <v>712</v>
      </c>
      <c r="K24" s="350" t="s">
        <v>713</v>
      </c>
      <c r="L24" s="350" t="s">
        <v>714</v>
      </c>
      <c r="M24" s="352" t="s">
        <v>715</v>
      </c>
      <c r="N24" s="350" t="s">
        <v>716</v>
      </c>
      <c r="O24" s="350" t="s">
        <v>717</v>
      </c>
      <c r="P24" s="350" t="s">
        <v>718</v>
      </c>
      <c r="Q24" s="350" t="s">
        <v>420</v>
      </c>
      <c r="R24" s="350" t="s">
        <v>421</v>
      </c>
      <c r="S24" s="350" t="s">
        <v>422</v>
      </c>
      <c r="T24" s="354" t="s">
        <v>204</v>
      </c>
    </row>
    <row r="25" spans="2:20">
      <c r="B25" s="515" t="s">
        <v>708</v>
      </c>
      <c r="C25" s="286" t="s">
        <v>700</v>
      </c>
      <c r="D25" s="22" t="s">
        <v>56</v>
      </c>
      <c r="E25" s="22" t="s">
        <v>56</v>
      </c>
      <c r="F25" s="287" t="s">
        <v>706</v>
      </c>
      <c r="G25" s="286" t="s">
        <v>710</v>
      </c>
      <c r="H25" s="286">
        <v>275</v>
      </c>
      <c r="I25" s="286">
        <v>1</v>
      </c>
      <c r="J25" s="22" t="s">
        <v>309</v>
      </c>
      <c r="K25" s="22">
        <v>5000</v>
      </c>
      <c r="L25" s="286">
        <v>30</v>
      </c>
      <c r="M25" s="286">
        <v>0.23</v>
      </c>
      <c r="N25" s="286">
        <v>12.8</v>
      </c>
      <c r="O25" s="64" t="s">
        <v>500</v>
      </c>
      <c r="P25" s="22" t="s">
        <v>47</v>
      </c>
      <c r="Q25" s="23" t="s">
        <v>48</v>
      </c>
      <c r="R25" s="188" t="s">
        <v>220</v>
      </c>
      <c r="S25" s="339" t="s">
        <v>1178</v>
      </c>
      <c r="T25" s="355"/>
    </row>
    <row r="26" spans="2:20" ht="15" thickBot="1">
      <c r="B26" s="516"/>
      <c r="C26" s="81" t="s">
        <v>949</v>
      </c>
      <c r="D26" s="87" t="s">
        <v>56</v>
      </c>
      <c r="E26" s="87" t="s">
        <v>56</v>
      </c>
      <c r="F26" s="356" t="s">
        <v>706</v>
      </c>
      <c r="G26" s="81" t="s">
        <v>710</v>
      </c>
      <c r="H26" s="81">
        <v>275</v>
      </c>
      <c r="I26" s="81">
        <v>1</v>
      </c>
      <c r="J26" s="87" t="s">
        <v>309</v>
      </c>
      <c r="K26" s="87">
        <v>5000</v>
      </c>
      <c r="L26" s="81">
        <v>150</v>
      </c>
      <c r="M26" s="81">
        <v>0.23</v>
      </c>
      <c r="N26" s="81">
        <v>12.8</v>
      </c>
      <c r="O26" s="88" t="s">
        <v>500</v>
      </c>
      <c r="P26" s="87" t="s">
        <v>47</v>
      </c>
      <c r="Q26" s="89" t="s">
        <v>48</v>
      </c>
      <c r="R26" s="190" t="s">
        <v>220</v>
      </c>
      <c r="S26" s="345" t="s">
        <v>1185</v>
      </c>
      <c r="T26" s="166"/>
    </row>
    <row r="27" spans="2:20" ht="15" thickBot="1">
      <c r="D27" s="75"/>
      <c r="E27" s="75"/>
    </row>
    <row r="28" spans="2:20" ht="17.399999999999999">
      <c r="B28" s="483" t="s">
        <v>939</v>
      </c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4"/>
      <c r="N28" s="484"/>
      <c r="O28" s="484"/>
      <c r="P28" s="484"/>
      <c r="Q28" s="484"/>
      <c r="R28" s="484"/>
      <c r="S28" s="484"/>
      <c r="T28" s="485"/>
    </row>
    <row r="29" spans="2:20" ht="30">
      <c r="B29" s="249" t="s">
        <v>25</v>
      </c>
      <c r="C29" s="250" t="s">
        <v>51</v>
      </c>
      <c r="D29" s="251" t="s">
        <v>205</v>
      </c>
      <c r="E29" s="252" t="s">
        <v>206</v>
      </c>
      <c r="F29" s="251" t="s">
        <v>195</v>
      </c>
      <c r="G29" s="251" t="s">
        <v>189</v>
      </c>
      <c r="H29" s="251" t="s">
        <v>190</v>
      </c>
      <c r="I29" s="251" t="s">
        <v>196</v>
      </c>
      <c r="J29" s="251" t="s">
        <v>191</v>
      </c>
      <c r="K29" s="253" t="s">
        <v>197</v>
      </c>
      <c r="L29" s="250" t="s">
        <v>30</v>
      </c>
      <c r="M29" s="254" t="s">
        <v>198</v>
      </c>
      <c r="N29" s="253" t="s">
        <v>539</v>
      </c>
      <c r="O29" s="253" t="s">
        <v>540</v>
      </c>
      <c r="P29" s="253" t="s">
        <v>200</v>
      </c>
      <c r="Q29" s="255" t="s">
        <v>201</v>
      </c>
      <c r="R29" s="256" t="s">
        <v>202</v>
      </c>
      <c r="S29" s="257" t="s">
        <v>203</v>
      </c>
      <c r="T29" s="258" t="s">
        <v>204</v>
      </c>
    </row>
    <row r="30" spans="2:20" ht="29.4" thickBot="1">
      <c r="B30" s="357" t="s">
        <v>728</v>
      </c>
      <c r="C30" s="87" t="s">
        <v>1105</v>
      </c>
      <c r="D30" s="87" t="s">
        <v>257</v>
      </c>
      <c r="E30" s="87" t="s">
        <v>257</v>
      </c>
      <c r="F30" s="87" t="s">
        <v>193</v>
      </c>
      <c r="G30" s="87">
        <v>-98</v>
      </c>
      <c r="H30" s="87">
        <v>-100</v>
      </c>
      <c r="I30" s="87">
        <v>8.1999999999999993</v>
      </c>
      <c r="J30" s="87" t="s">
        <v>309</v>
      </c>
      <c r="K30" s="87">
        <v>5000</v>
      </c>
      <c r="L30" s="87">
        <v>150</v>
      </c>
      <c r="M30" s="87">
        <v>0.33</v>
      </c>
      <c r="N30" s="87">
        <v>10</v>
      </c>
      <c r="O30" s="88" t="s">
        <v>500</v>
      </c>
      <c r="P30" s="87" t="s">
        <v>208</v>
      </c>
      <c r="Q30" s="89" t="s">
        <v>261</v>
      </c>
      <c r="R30" s="90" t="s">
        <v>220</v>
      </c>
      <c r="S30" s="89" t="s">
        <v>1178</v>
      </c>
      <c r="T30" s="10"/>
    </row>
    <row r="31" spans="2:20" ht="15" thickBot="1"/>
    <row r="32" spans="2:20" ht="17.399999999999999">
      <c r="B32" s="483" t="s">
        <v>939</v>
      </c>
      <c r="C32" s="484"/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N32" s="484"/>
      <c r="O32" s="484"/>
      <c r="P32" s="484"/>
      <c r="Q32" s="484"/>
      <c r="R32" s="484"/>
      <c r="S32" s="484"/>
      <c r="T32" s="485"/>
    </row>
    <row r="33" spans="2:20" ht="38.4">
      <c r="B33" s="353" t="s">
        <v>403</v>
      </c>
      <c r="C33" s="350" t="s">
        <v>413</v>
      </c>
      <c r="D33" s="350" t="s">
        <v>702</v>
      </c>
      <c r="E33" s="350" t="s">
        <v>703</v>
      </c>
      <c r="F33" s="350" t="s">
        <v>704</v>
      </c>
      <c r="G33" s="351" t="s">
        <v>707</v>
      </c>
      <c r="H33" s="350" t="s">
        <v>711</v>
      </c>
      <c r="I33" s="350" t="s">
        <v>705</v>
      </c>
      <c r="J33" s="350" t="s">
        <v>712</v>
      </c>
      <c r="K33" s="350" t="s">
        <v>713</v>
      </c>
      <c r="L33" s="350" t="s">
        <v>714</v>
      </c>
      <c r="M33" s="352" t="s">
        <v>715</v>
      </c>
      <c r="N33" s="350" t="s">
        <v>716</v>
      </c>
      <c r="O33" s="350" t="s">
        <v>717</v>
      </c>
      <c r="P33" s="350" t="s">
        <v>718</v>
      </c>
      <c r="Q33" s="350" t="s">
        <v>420</v>
      </c>
      <c r="R33" s="350" t="s">
        <v>421</v>
      </c>
      <c r="S33" s="350" t="s">
        <v>422</v>
      </c>
      <c r="T33" s="354" t="s">
        <v>204</v>
      </c>
    </row>
    <row r="34" spans="2:20" ht="29.4" thickBot="1">
      <c r="B34" s="395" t="s">
        <v>1076</v>
      </c>
      <c r="C34" s="81" t="s">
        <v>1077</v>
      </c>
      <c r="D34" s="87" t="s">
        <v>56</v>
      </c>
      <c r="E34" s="87" t="s">
        <v>56</v>
      </c>
      <c r="F34" s="356" t="s">
        <v>706</v>
      </c>
      <c r="G34" s="81" t="s">
        <v>710</v>
      </c>
      <c r="H34" s="81">
        <v>275</v>
      </c>
      <c r="I34" s="81">
        <v>1</v>
      </c>
      <c r="J34" s="87" t="s">
        <v>309</v>
      </c>
      <c r="K34" s="87">
        <v>5000</v>
      </c>
      <c r="L34" s="81">
        <v>150</v>
      </c>
      <c r="M34" s="81">
        <v>0.23</v>
      </c>
      <c r="N34" s="81">
        <v>12.8</v>
      </c>
      <c r="O34" s="88" t="s">
        <v>500</v>
      </c>
      <c r="P34" s="87" t="s">
        <v>47</v>
      </c>
      <c r="Q34" s="89" t="s">
        <v>48</v>
      </c>
      <c r="R34" s="396" t="s">
        <v>1004</v>
      </c>
      <c r="S34" s="345" t="s">
        <v>944</v>
      </c>
      <c r="T34" s="166"/>
    </row>
    <row r="35" spans="2:20" ht="15" thickBot="1"/>
    <row r="36" spans="2:20" ht="17.399999999999999">
      <c r="B36" s="483" t="s">
        <v>1161</v>
      </c>
      <c r="C36" s="484"/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  <c r="R36" s="484"/>
      <c r="S36" s="484"/>
      <c r="T36" s="485"/>
    </row>
    <row r="37" spans="2:20" ht="27">
      <c r="B37" s="353" t="s">
        <v>403</v>
      </c>
      <c r="C37" s="350" t="s">
        <v>413</v>
      </c>
      <c r="D37" s="417" t="s">
        <v>1149</v>
      </c>
      <c r="E37" s="350" t="s">
        <v>703</v>
      </c>
      <c r="F37" s="352" t="s">
        <v>1167</v>
      </c>
      <c r="G37" s="351" t="s">
        <v>1154</v>
      </c>
      <c r="H37" s="417" t="s">
        <v>1155</v>
      </c>
      <c r="I37" s="417" t="s">
        <v>1166</v>
      </c>
      <c r="J37" s="417" t="s">
        <v>711</v>
      </c>
      <c r="K37" s="417" t="s">
        <v>1157</v>
      </c>
      <c r="L37" s="418" t="s">
        <v>1158</v>
      </c>
      <c r="M37" s="418" t="s">
        <v>1159</v>
      </c>
      <c r="N37" s="350" t="s">
        <v>716</v>
      </c>
      <c r="O37" s="350" t="s">
        <v>717</v>
      </c>
      <c r="P37" s="350" t="s">
        <v>718</v>
      </c>
      <c r="Q37" s="350" t="s">
        <v>420</v>
      </c>
      <c r="R37" s="350" t="s">
        <v>421</v>
      </c>
      <c r="S37" s="350" t="s">
        <v>422</v>
      </c>
      <c r="T37" s="354" t="s">
        <v>204</v>
      </c>
    </row>
    <row r="38" spans="2:20" ht="27" thickBot="1">
      <c r="B38" s="419" t="s">
        <v>1152</v>
      </c>
      <c r="C38" s="420" t="s">
        <v>1148</v>
      </c>
      <c r="D38" s="421" t="s">
        <v>1150</v>
      </c>
      <c r="E38" s="421" t="s">
        <v>1151</v>
      </c>
      <c r="F38" s="422">
        <v>0.61</v>
      </c>
      <c r="G38" s="420" t="s">
        <v>1153</v>
      </c>
      <c r="H38" s="420" t="s">
        <v>1156</v>
      </c>
      <c r="I38" s="420">
        <v>40</v>
      </c>
      <c r="J38" s="420">
        <v>120</v>
      </c>
      <c r="K38" s="421">
        <v>2</v>
      </c>
      <c r="L38" s="420">
        <v>3.7</v>
      </c>
      <c r="M38" s="420">
        <v>5000</v>
      </c>
      <c r="N38" s="420">
        <v>10</v>
      </c>
      <c r="O38" s="425" t="s">
        <v>1168</v>
      </c>
      <c r="P38" s="421" t="s">
        <v>47</v>
      </c>
      <c r="Q38" s="423" t="s">
        <v>1160</v>
      </c>
      <c r="R38" s="396" t="s">
        <v>220</v>
      </c>
      <c r="S38" s="424" t="s">
        <v>1162</v>
      </c>
      <c r="T38" s="166"/>
    </row>
    <row r="43" spans="2:20">
      <c r="B43" s="19" t="s">
        <v>1091</v>
      </c>
      <c r="C43" s="397" t="s">
        <v>1092</v>
      </c>
    </row>
  </sheetData>
  <mergeCells count="9">
    <mergeCell ref="B36:T36"/>
    <mergeCell ref="B32:T32"/>
    <mergeCell ref="B6:T6"/>
    <mergeCell ref="B8:B13"/>
    <mergeCell ref="B28:T28"/>
    <mergeCell ref="B25:B26"/>
    <mergeCell ref="B16:T16"/>
    <mergeCell ref="B18:B21"/>
    <mergeCell ref="B23:T23"/>
  </mergeCells>
  <phoneticPr fontId="26" type="noConversion"/>
  <pageMargins left="0.7" right="0.7" top="0.75" bottom="0.75" header="0.3" footer="0.3"/>
  <pageSetup paperSize="9" orientation="portrait"/>
  <drawing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DFB9-CDDE-464B-8DE6-E226CFDD371A}">
  <sheetPr>
    <tabColor rgb="FF0000FE"/>
  </sheetPr>
  <dimension ref="B5:P10"/>
  <sheetViews>
    <sheetView zoomScale="90" zoomScaleNormal="90" workbookViewId="0">
      <selection activeCell="I23" sqref="I23"/>
    </sheetView>
  </sheetViews>
  <sheetFormatPr defaultColWidth="9" defaultRowHeight="14.4"/>
  <cols>
    <col min="1" max="1" width="4.44140625" style="19" customWidth="1"/>
    <col min="2" max="2" width="19.77734375" style="19" customWidth="1"/>
    <col min="3" max="3" width="5.109375" style="19" hidden="1" customWidth="1"/>
    <col min="4" max="4" width="20.33203125" style="19" customWidth="1"/>
    <col min="5" max="5" width="19.77734375" style="19" customWidth="1"/>
    <col min="6" max="6" width="9.6640625" style="19" customWidth="1"/>
    <col min="7" max="7" width="12.88671875" style="19" customWidth="1"/>
    <col min="8" max="9" width="9.6640625" style="19" customWidth="1"/>
    <col min="10" max="10" width="13.44140625" style="19" customWidth="1"/>
    <col min="11" max="11" width="9.6640625" style="19" customWidth="1"/>
    <col min="12" max="12" width="12.33203125" style="19" customWidth="1"/>
    <col min="13" max="13" width="9.6640625" style="19" customWidth="1"/>
    <col min="14" max="14" width="12.109375" style="19" customWidth="1"/>
    <col min="15" max="15" width="12" style="19" customWidth="1"/>
    <col min="16" max="16" width="14.44140625" style="19" customWidth="1"/>
    <col min="17" max="17" width="14.109375" style="19" customWidth="1"/>
    <col min="18" max="18" width="14" style="19" customWidth="1"/>
    <col min="19" max="19" width="9" style="19"/>
    <col min="20" max="20" width="22.44140625" style="19" customWidth="1"/>
    <col min="21" max="21" width="27.33203125" style="19" customWidth="1"/>
    <col min="22" max="22" width="23.88671875" style="19" customWidth="1"/>
    <col min="23" max="16384" width="9" style="19"/>
  </cols>
  <sheetData>
    <row r="5" spans="2:16" ht="15" thickBot="1"/>
    <row r="6" spans="2:16" ht="17.399999999999999">
      <c r="B6" s="517" t="s">
        <v>940</v>
      </c>
      <c r="C6" s="518"/>
      <c r="D6" s="518"/>
      <c r="E6" s="518"/>
      <c r="F6" s="518"/>
      <c r="G6" s="518"/>
      <c r="H6" s="518"/>
      <c r="I6" s="518"/>
      <c r="J6" s="518"/>
      <c r="K6" s="518"/>
      <c r="L6" s="518"/>
      <c r="M6" s="518"/>
      <c r="N6" s="518"/>
      <c r="O6" s="518"/>
      <c r="P6" s="519"/>
    </row>
    <row r="7" spans="2:16" ht="37.950000000000003" customHeight="1">
      <c r="B7" s="249" t="s">
        <v>25</v>
      </c>
      <c r="C7" s="100" t="s">
        <v>221</v>
      </c>
      <c r="D7" s="259" t="s">
        <v>754</v>
      </c>
      <c r="E7" s="259" t="s">
        <v>387</v>
      </c>
      <c r="F7" s="260" t="s">
        <v>761</v>
      </c>
      <c r="G7" s="260" t="s">
        <v>762</v>
      </c>
      <c r="H7" s="260" t="s">
        <v>763</v>
      </c>
      <c r="I7" s="260" t="s">
        <v>764</v>
      </c>
      <c r="J7" s="259" t="s">
        <v>765</v>
      </c>
      <c r="K7" s="260" t="s">
        <v>766</v>
      </c>
      <c r="L7" s="260" t="s">
        <v>767</v>
      </c>
      <c r="M7" s="259" t="s">
        <v>755</v>
      </c>
      <c r="N7" s="260" t="s">
        <v>39</v>
      </c>
      <c r="O7" s="260" t="s">
        <v>756</v>
      </c>
      <c r="P7" s="261" t="s">
        <v>41</v>
      </c>
    </row>
    <row r="8" spans="2:16" ht="15">
      <c r="B8" s="520" t="s">
        <v>753</v>
      </c>
      <c r="C8" s="163">
        <v>1</v>
      </c>
      <c r="D8" s="262" t="s">
        <v>758</v>
      </c>
      <c r="E8" s="263" t="s">
        <v>903</v>
      </c>
      <c r="F8" s="264" t="s">
        <v>768</v>
      </c>
      <c r="G8" s="264" t="s">
        <v>904</v>
      </c>
      <c r="H8" s="265">
        <v>5.0000000000000001E-4</v>
      </c>
      <c r="I8" s="264" t="s">
        <v>757</v>
      </c>
      <c r="J8" s="264" t="s">
        <v>769</v>
      </c>
      <c r="K8" s="264" t="s">
        <v>770</v>
      </c>
      <c r="L8" s="264" t="s">
        <v>771</v>
      </c>
      <c r="M8" s="264" t="s">
        <v>351</v>
      </c>
      <c r="N8" s="264" t="s">
        <v>222</v>
      </c>
      <c r="O8" s="278" t="s">
        <v>941</v>
      </c>
      <c r="P8" s="266"/>
    </row>
    <row r="9" spans="2:16" ht="15">
      <c r="B9" s="520"/>
      <c r="C9" s="163">
        <v>2</v>
      </c>
      <c r="D9" s="262" t="s">
        <v>786</v>
      </c>
      <c r="E9" s="263" t="s">
        <v>903</v>
      </c>
      <c r="F9" s="264" t="s">
        <v>772</v>
      </c>
      <c r="G9" s="264" t="s">
        <v>905</v>
      </c>
      <c r="H9" s="265">
        <v>5.0000000000000001E-4</v>
      </c>
      <c r="I9" s="264" t="s">
        <v>757</v>
      </c>
      <c r="J9" s="264" t="s">
        <v>773</v>
      </c>
      <c r="K9" s="264" t="s">
        <v>770</v>
      </c>
      <c r="L9" s="264" t="s">
        <v>774</v>
      </c>
      <c r="M9" s="264" t="s">
        <v>351</v>
      </c>
      <c r="N9" s="264" t="s">
        <v>222</v>
      </c>
      <c r="O9" s="278" t="s">
        <v>941</v>
      </c>
      <c r="P9" s="266"/>
    </row>
    <row r="10" spans="2:16" ht="15.6" thickBot="1">
      <c r="B10" s="521"/>
      <c r="C10" s="164">
        <v>3</v>
      </c>
      <c r="D10" s="267" t="s">
        <v>759</v>
      </c>
      <c r="E10" s="268" t="s">
        <v>903</v>
      </c>
      <c r="F10" s="269" t="s">
        <v>775</v>
      </c>
      <c r="G10" s="269" t="s">
        <v>906</v>
      </c>
      <c r="H10" s="270">
        <v>5.0000000000000001E-4</v>
      </c>
      <c r="I10" s="269" t="s">
        <v>757</v>
      </c>
      <c r="J10" s="269" t="s">
        <v>776</v>
      </c>
      <c r="K10" s="269" t="s">
        <v>770</v>
      </c>
      <c r="L10" s="269" t="s">
        <v>777</v>
      </c>
      <c r="M10" s="269" t="s">
        <v>351</v>
      </c>
      <c r="N10" s="269" t="s">
        <v>222</v>
      </c>
      <c r="O10" s="279" t="s">
        <v>941</v>
      </c>
      <c r="P10" s="271"/>
    </row>
  </sheetData>
  <mergeCells count="2">
    <mergeCell ref="B6:P6"/>
    <mergeCell ref="B8:B10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C000"/>
  </sheetPr>
  <dimension ref="A1:R49"/>
  <sheetViews>
    <sheetView topLeftCell="A25" zoomScaleNormal="100" workbookViewId="0">
      <selection activeCell="Q48" sqref="Q48"/>
    </sheetView>
  </sheetViews>
  <sheetFormatPr defaultColWidth="8.77734375" defaultRowHeight="14.4"/>
  <cols>
    <col min="1" max="1" width="8.77734375" style="45"/>
    <col min="2" max="2" width="17.109375" style="45" customWidth="1"/>
    <col min="3" max="3" width="18.77734375" style="45" customWidth="1"/>
    <col min="4" max="4" width="15.109375" style="45" bestFit="1" customWidth="1"/>
    <col min="5" max="5" width="12" style="45" customWidth="1"/>
    <col min="6" max="6" width="18.44140625" style="45" customWidth="1"/>
    <col min="7" max="7" width="16.88671875" style="45" customWidth="1"/>
    <col min="8" max="8" width="13" style="45" customWidth="1"/>
    <col min="9" max="9" width="18.21875" style="45" customWidth="1"/>
    <col min="10" max="10" width="17.44140625" style="45" customWidth="1"/>
    <col min="11" max="11" width="13.21875" style="45" bestFit="1" customWidth="1"/>
    <col min="12" max="12" width="9.6640625" style="45" bestFit="1" customWidth="1"/>
    <col min="13" max="13" width="16" style="45" customWidth="1"/>
    <col min="14" max="14" width="13.88671875" style="45" customWidth="1"/>
    <col min="15" max="15" width="25.21875" style="45" customWidth="1"/>
    <col min="16" max="16" width="35.44140625" style="45" customWidth="1"/>
    <col min="17" max="17" width="24.33203125" style="45" customWidth="1"/>
    <col min="18" max="18" width="22.88671875" style="45" customWidth="1"/>
    <col min="19" max="16384" width="8.77734375" style="45"/>
  </cols>
  <sheetData>
    <row r="1" spans="1:16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15" thickBo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18" customHeight="1">
      <c r="B6" s="483" t="s">
        <v>908</v>
      </c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5"/>
    </row>
    <row r="7" spans="1:16" ht="39.6">
      <c r="B7" s="324" t="s">
        <v>509</v>
      </c>
      <c r="C7" s="46" t="s">
        <v>486</v>
      </c>
      <c r="D7" s="46" t="s">
        <v>487</v>
      </c>
      <c r="E7" s="46" t="s">
        <v>488</v>
      </c>
      <c r="F7" s="46" t="s">
        <v>489</v>
      </c>
      <c r="G7" s="46" t="s">
        <v>490</v>
      </c>
      <c r="H7" s="61" t="s">
        <v>537</v>
      </c>
      <c r="I7" s="46" t="s">
        <v>491</v>
      </c>
      <c r="J7" s="46" t="s">
        <v>492</v>
      </c>
      <c r="K7" s="46" t="s">
        <v>493</v>
      </c>
      <c r="L7" s="46" t="s">
        <v>494</v>
      </c>
      <c r="M7" s="46" t="s">
        <v>495</v>
      </c>
      <c r="N7" s="322" t="s">
        <v>202</v>
      </c>
      <c r="O7" s="323" t="s">
        <v>203</v>
      </c>
      <c r="P7" s="329" t="s">
        <v>204</v>
      </c>
    </row>
    <row r="8" spans="1:16">
      <c r="B8" s="525" t="s">
        <v>510</v>
      </c>
      <c r="C8" s="53" t="s">
        <v>496</v>
      </c>
      <c r="D8" s="54" t="s">
        <v>497</v>
      </c>
      <c r="E8" s="55">
        <v>8</v>
      </c>
      <c r="F8" s="55" t="s">
        <v>498</v>
      </c>
      <c r="G8" s="56" t="s">
        <v>499</v>
      </c>
      <c r="H8" s="55">
        <v>8000</v>
      </c>
      <c r="I8" s="56">
        <v>150</v>
      </c>
      <c r="J8" s="56">
        <v>12.8</v>
      </c>
      <c r="K8" s="54" t="s">
        <v>500</v>
      </c>
      <c r="L8" s="83" t="s">
        <v>208</v>
      </c>
      <c r="M8" s="23" t="s">
        <v>511</v>
      </c>
      <c r="N8" s="24" t="s">
        <v>220</v>
      </c>
      <c r="O8" s="331" t="s">
        <v>947</v>
      </c>
      <c r="P8" s="346"/>
    </row>
    <row r="9" spans="1:16">
      <c r="B9" s="525"/>
      <c r="C9" s="53" t="s">
        <v>501</v>
      </c>
      <c r="D9" s="54" t="s">
        <v>497</v>
      </c>
      <c r="E9" s="55">
        <v>12</v>
      </c>
      <c r="F9" s="55" t="s">
        <v>498</v>
      </c>
      <c r="G9" s="56" t="s">
        <v>502</v>
      </c>
      <c r="H9" s="55">
        <v>8000</v>
      </c>
      <c r="I9" s="56">
        <v>150</v>
      </c>
      <c r="J9" s="56">
        <v>12.8</v>
      </c>
      <c r="K9" s="54" t="s">
        <v>500</v>
      </c>
      <c r="L9" s="83" t="s">
        <v>208</v>
      </c>
      <c r="M9" s="23" t="s">
        <v>511</v>
      </c>
      <c r="N9" s="24" t="s">
        <v>220</v>
      </c>
      <c r="O9" s="331" t="s">
        <v>947</v>
      </c>
      <c r="P9" s="346"/>
    </row>
    <row r="10" spans="1:16">
      <c r="B10" s="525"/>
      <c r="C10" s="53" t="s">
        <v>503</v>
      </c>
      <c r="D10" s="54" t="s">
        <v>497</v>
      </c>
      <c r="E10" s="55">
        <v>8</v>
      </c>
      <c r="F10" s="55" t="s">
        <v>498</v>
      </c>
      <c r="G10" s="56" t="s">
        <v>499</v>
      </c>
      <c r="H10" s="55">
        <v>8000</v>
      </c>
      <c r="I10" s="56">
        <v>150</v>
      </c>
      <c r="J10" s="56">
        <v>12.8</v>
      </c>
      <c r="K10" s="54" t="s">
        <v>500</v>
      </c>
      <c r="L10" s="83" t="s">
        <v>208</v>
      </c>
      <c r="M10" s="23" t="s">
        <v>261</v>
      </c>
      <c r="N10" s="24" t="s">
        <v>220</v>
      </c>
      <c r="O10" s="339" t="s">
        <v>944</v>
      </c>
      <c r="P10" s="346"/>
    </row>
    <row r="11" spans="1:16">
      <c r="B11" s="525"/>
      <c r="C11" s="53" t="s">
        <v>504</v>
      </c>
      <c r="D11" s="54" t="s">
        <v>497</v>
      </c>
      <c r="E11" s="55">
        <v>12</v>
      </c>
      <c r="F11" s="55" t="s">
        <v>498</v>
      </c>
      <c r="G11" s="56" t="s">
        <v>502</v>
      </c>
      <c r="H11" s="55">
        <v>8000</v>
      </c>
      <c r="I11" s="56">
        <v>150</v>
      </c>
      <c r="J11" s="56">
        <v>12.8</v>
      </c>
      <c r="K11" s="54" t="s">
        <v>500</v>
      </c>
      <c r="L11" s="83" t="s">
        <v>208</v>
      </c>
      <c r="M11" s="23" t="s">
        <v>261</v>
      </c>
      <c r="N11" s="24" t="s">
        <v>220</v>
      </c>
      <c r="O11" s="339" t="s">
        <v>944</v>
      </c>
      <c r="P11" s="346"/>
    </row>
    <row r="12" spans="1:16">
      <c r="B12" s="525"/>
      <c r="C12" s="53" t="s">
        <v>505</v>
      </c>
      <c r="D12" s="54" t="s">
        <v>497</v>
      </c>
      <c r="E12" s="55">
        <v>8</v>
      </c>
      <c r="F12" s="55" t="s">
        <v>506</v>
      </c>
      <c r="G12" s="56" t="s">
        <v>499</v>
      </c>
      <c r="H12" s="55">
        <v>8000</v>
      </c>
      <c r="I12" s="56">
        <v>150</v>
      </c>
      <c r="J12" s="56">
        <v>12.8</v>
      </c>
      <c r="K12" s="54" t="s">
        <v>500</v>
      </c>
      <c r="L12" s="83" t="s">
        <v>208</v>
      </c>
      <c r="M12" s="23" t="s">
        <v>261</v>
      </c>
      <c r="N12" s="24" t="s">
        <v>220</v>
      </c>
      <c r="O12" s="339" t="s">
        <v>944</v>
      </c>
      <c r="P12" s="346"/>
    </row>
    <row r="13" spans="1:16">
      <c r="B13" s="525"/>
      <c r="C13" s="53" t="s">
        <v>507</v>
      </c>
      <c r="D13" s="54" t="s">
        <v>497</v>
      </c>
      <c r="E13" s="55">
        <v>12</v>
      </c>
      <c r="F13" s="55" t="s">
        <v>506</v>
      </c>
      <c r="G13" s="56" t="s">
        <v>502</v>
      </c>
      <c r="H13" s="55">
        <v>8000</v>
      </c>
      <c r="I13" s="56">
        <v>150</v>
      </c>
      <c r="J13" s="56">
        <v>12.8</v>
      </c>
      <c r="K13" s="54" t="s">
        <v>500</v>
      </c>
      <c r="L13" s="83" t="s">
        <v>208</v>
      </c>
      <c r="M13" s="23" t="s">
        <v>261</v>
      </c>
      <c r="N13" s="24" t="s">
        <v>220</v>
      </c>
      <c r="O13" s="339" t="s">
        <v>944</v>
      </c>
      <c r="P13" s="346"/>
    </row>
    <row r="14" spans="1:16" ht="15">
      <c r="B14" s="525"/>
      <c r="C14" s="53" t="s">
        <v>850</v>
      </c>
      <c r="D14" s="54" t="s">
        <v>497</v>
      </c>
      <c r="E14" s="55">
        <v>8</v>
      </c>
      <c r="F14" s="55" t="s">
        <v>498</v>
      </c>
      <c r="G14" s="56" t="s">
        <v>499</v>
      </c>
      <c r="H14" s="55">
        <v>5300</v>
      </c>
      <c r="I14" s="56">
        <v>150</v>
      </c>
      <c r="J14" s="56">
        <v>8</v>
      </c>
      <c r="K14" s="54" t="s">
        <v>500</v>
      </c>
      <c r="L14" s="98" t="s">
        <v>208</v>
      </c>
      <c r="M14" s="38" t="s">
        <v>153</v>
      </c>
      <c r="N14" s="24" t="s">
        <v>220</v>
      </c>
      <c r="O14" s="428" t="s">
        <v>1181</v>
      </c>
      <c r="P14" s="346"/>
    </row>
    <row r="15" spans="1:16" ht="15" thickBot="1">
      <c r="B15" s="526"/>
      <c r="C15" s="340" t="s">
        <v>508</v>
      </c>
      <c r="D15" s="344" t="s">
        <v>497</v>
      </c>
      <c r="E15" s="343">
        <v>12</v>
      </c>
      <c r="F15" s="343" t="s">
        <v>498</v>
      </c>
      <c r="G15" s="304" t="s">
        <v>502</v>
      </c>
      <c r="H15" s="343">
        <v>5300</v>
      </c>
      <c r="I15" s="304">
        <v>150</v>
      </c>
      <c r="J15" s="304">
        <v>8</v>
      </c>
      <c r="K15" s="344" t="s">
        <v>500</v>
      </c>
      <c r="L15" s="347" t="s">
        <v>208</v>
      </c>
      <c r="M15" s="319" t="s">
        <v>153</v>
      </c>
      <c r="N15" s="90" t="s">
        <v>220</v>
      </c>
      <c r="O15" s="327" t="s">
        <v>1183</v>
      </c>
      <c r="P15" s="348"/>
    </row>
    <row r="16" spans="1:16" ht="15" thickBot="1">
      <c r="B16" s="69"/>
      <c r="C16" s="70"/>
      <c r="D16" s="71"/>
      <c r="E16" s="72"/>
      <c r="F16" s="72"/>
      <c r="G16" s="73"/>
      <c r="H16" s="72"/>
      <c r="I16" s="73"/>
      <c r="J16" s="73"/>
      <c r="K16" s="71"/>
      <c r="L16" s="73"/>
      <c r="M16" s="42"/>
      <c r="N16" s="74"/>
      <c r="O16" s="75"/>
      <c r="P16" s="76"/>
    </row>
    <row r="17" spans="2:16" ht="18" customHeight="1">
      <c r="B17" s="483" t="s">
        <v>908</v>
      </c>
      <c r="C17" s="484"/>
      <c r="D17" s="484"/>
      <c r="E17" s="484"/>
      <c r="F17" s="484"/>
      <c r="G17" s="484"/>
      <c r="H17" s="484"/>
      <c r="I17" s="484"/>
      <c r="J17" s="484"/>
      <c r="K17" s="484"/>
      <c r="L17" s="484"/>
      <c r="M17" s="484"/>
      <c r="N17" s="484"/>
      <c r="O17" s="484"/>
      <c r="P17" s="485"/>
    </row>
    <row r="18" spans="2:16" ht="39.6">
      <c r="B18" s="324" t="s">
        <v>509</v>
      </c>
      <c r="C18" s="46" t="s">
        <v>486</v>
      </c>
      <c r="D18" s="46" t="s">
        <v>487</v>
      </c>
      <c r="E18" s="46" t="s">
        <v>488</v>
      </c>
      <c r="F18" s="77" t="s">
        <v>685</v>
      </c>
      <c r="G18" s="46" t="s">
        <v>490</v>
      </c>
      <c r="H18" s="61" t="s">
        <v>537</v>
      </c>
      <c r="I18" s="46" t="s">
        <v>491</v>
      </c>
      <c r="J18" s="46" t="s">
        <v>492</v>
      </c>
      <c r="K18" s="46" t="s">
        <v>493</v>
      </c>
      <c r="L18" s="46" t="s">
        <v>494</v>
      </c>
      <c r="M18" s="46" t="s">
        <v>495</v>
      </c>
      <c r="N18" s="322" t="s">
        <v>202</v>
      </c>
      <c r="O18" s="323" t="s">
        <v>203</v>
      </c>
      <c r="P18" s="329" t="s">
        <v>204</v>
      </c>
    </row>
    <row r="19" spans="2:16" ht="13.95" customHeight="1">
      <c r="B19" s="525" t="s">
        <v>688</v>
      </c>
      <c r="C19" s="84" t="s">
        <v>643</v>
      </c>
      <c r="D19" s="85" t="s">
        <v>497</v>
      </c>
      <c r="E19" s="86">
        <v>12</v>
      </c>
      <c r="F19" s="86" t="s">
        <v>686</v>
      </c>
      <c r="G19" s="82" t="s">
        <v>502</v>
      </c>
      <c r="H19" s="86">
        <v>8000</v>
      </c>
      <c r="I19" s="82">
        <v>150</v>
      </c>
      <c r="J19" s="82">
        <v>12.8</v>
      </c>
      <c r="K19" s="85" t="s">
        <v>500</v>
      </c>
      <c r="L19" s="82" t="s">
        <v>208</v>
      </c>
      <c r="M19" s="80" t="s">
        <v>186</v>
      </c>
      <c r="N19" s="80" t="s">
        <v>220</v>
      </c>
      <c r="O19" s="331" t="s">
        <v>944</v>
      </c>
      <c r="P19" s="325"/>
    </row>
    <row r="20" spans="2:16">
      <c r="B20" s="525"/>
      <c r="C20" s="84" t="s">
        <v>644</v>
      </c>
      <c r="D20" s="85" t="s">
        <v>497</v>
      </c>
      <c r="E20" s="86">
        <v>8</v>
      </c>
      <c r="F20" s="86" t="s">
        <v>686</v>
      </c>
      <c r="G20" s="82" t="s">
        <v>499</v>
      </c>
      <c r="H20" s="86">
        <v>8000</v>
      </c>
      <c r="I20" s="82">
        <v>150</v>
      </c>
      <c r="J20" s="82">
        <v>12.8</v>
      </c>
      <c r="K20" s="85" t="s">
        <v>500</v>
      </c>
      <c r="L20" s="82" t="s">
        <v>208</v>
      </c>
      <c r="M20" s="80" t="s">
        <v>186</v>
      </c>
      <c r="N20" s="80" t="s">
        <v>220</v>
      </c>
      <c r="O20" s="331" t="s">
        <v>944</v>
      </c>
      <c r="P20" s="325"/>
    </row>
    <row r="21" spans="2:16">
      <c r="B21" s="525"/>
      <c r="C21" s="84" t="s">
        <v>645</v>
      </c>
      <c r="D21" s="85" t="s">
        <v>497</v>
      </c>
      <c r="E21" s="86">
        <v>12</v>
      </c>
      <c r="F21" s="86" t="s">
        <v>687</v>
      </c>
      <c r="G21" s="82" t="s">
        <v>502</v>
      </c>
      <c r="H21" s="86">
        <v>8000</v>
      </c>
      <c r="I21" s="82">
        <v>150</v>
      </c>
      <c r="J21" s="82">
        <v>12.8</v>
      </c>
      <c r="K21" s="85" t="s">
        <v>500</v>
      </c>
      <c r="L21" s="82" t="s">
        <v>208</v>
      </c>
      <c r="M21" s="80" t="s">
        <v>186</v>
      </c>
      <c r="N21" s="23" t="s">
        <v>220</v>
      </c>
      <c r="O21" s="331" t="s">
        <v>944</v>
      </c>
      <c r="P21" s="325"/>
    </row>
    <row r="22" spans="2:16">
      <c r="B22" s="525"/>
      <c r="C22" s="84" t="s">
        <v>646</v>
      </c>
      <c r="D22" s="85" t="s">
        <v>497</v>
      </c>
      <c r="E22" s="86">
        <v>8</v>
      </c>
      <c r="F22" s="86" t="s">
        <v>687</v>
      </c>
      <c r="G22" s="82" t="s">
        <v>499</v>
      </c>
      <c r="H22" s="86">
        <v>8000</v>
      </c>
      <c r="I22" s="82">
        <v>150</v>
      </c>
      <c r="J22" s="82">
        <v>12.8</v>
      </c>
      <c r="K22" s="85" t="s">
        <v>500</v>
      </c>
      <c r="L22" s="82" t="s">
        <v>208</v>
      </c>
      <c r="M22" s="80" t="s">
        <v>186</v>
      </c>
      <c r="N22" s="23" t="s">
        <v>220</v>
      </c>
      <c r="O22" s="331" t="s">
        <v>944</v>
      </c>
      <c r="P22" s="325"/>
    </row>
    <row r="23" spans="2:16">
      <c r="B23" s="525"/>
      <c r="C23" s="53" t="s">
        <v>826</v>
      </c>
      <c r="D23" s="54" t="s">
        <v>497</v>
      </c>
      <c r="E23" s="55">
        <v>8</v>
      </c>
      <c r="F23" s="55" t="s">
        <v>687</v>
      </c>
      <c r="G23" s="56" t="s">
        <v>499</v>
      </c>
      <c r="H23" s="55">
        <v>8000</v>
      </c>
      <c r="I23" s="56">
        <v>150</v>
      </c>
      <c r="J23" s="56">
        <v>12.8</v>
      </c>
      <c r="K23" s="54" t="s">
        <v>500</v>
      </c>
      <c r="L23" s="56" t="s">
        <v>208</v>
      </c>
      <c r="M23" s="80" t="s">
        <v>823</v>
      </c>
      <c r="N23" s="23" t="s">
        <v>220</v>
      </c>
      <c r="O23" s="331" t="s">
        <v>944</v>
      </c>
      <c r="P23" s="325"/>
    </row>
    <row r="24" spans="2:16">
      <c r="B24" s="525"/>
      <c r="C24" s="53" t="s">
        <v>820</v>
      </c>
      <c r="D24" s="54" t="s">
        <v>497</v>
      </c>
      <c r="E24" s="55">
        <v>12</v>
      </c>
      <c r="F24" s="55" t="s">
        <v>687</v>
      </c>
      <c r="G24" s="56" t="s">
        <v>502</v>
      </c>
      <c r="H24" s="55">
        <v>8000</v>
      </c>
      <c r="I24" s="56">
        <v>150</v>
      </c>
      <c r="J24" s="56">
        <v>12.8</v>
      </c>
      <c r="K24" s="54" t="s">
        <v>500</v>
      </c>
      <c r="L24" s="56" t="s">
        <v>208</v>
      </c>
      <c r="M24" s="80" t="s">
        <v>823</v>
      </c>
      <c r="N24" s="23" t="s">
        <v>220</v>
      </c>
      <c r="O24" s="331" t="s">
        <v>944</v>
      </c>
      <c r="P24" s="325"/>
    </row>
    <row r="25" spans="2:16">
      <c r="B25" s="525"/>
      <c r="C25" s="53" t="s">
        <v>827</v>
      </c>
      <c r="D25" s="54" t="s">
        <v>497</v>
      </c>
      <c r="E25" s="55">
        <v>6</v>
      </c>
      <c r="F25" s="55" t="s">
        <v>686</v>
      </c>
      <c r="G25" s="56" t="s">
        <v>499</v>
      </c>
      <c r="H25" s="55">
        <v>8000</v>
      </c>
      <c r="I25" s="56">
        <v>150</v>
      </c>
      <c r="J25" s="56">
        <v>12.8</v>
      </c>
      <c r="K25" s="54" t="s">
        <v>500</v>
      </c>
      <c r="L25" s="56" t="s">
        <v>208</v>
      </c>
      <c r="M25" s="23" t="s">
        <v>186</v>
      </c>
      <c r="N25" s="23" t="s">
        <v>220</v>
      </c>
      <c r="O25" s="428" t="s">
        <v>1182</v>
      </c>
      <c r="P25" s="325"/>
    </row>
    <row r="26" spans="2:16" ht="15">
      <c r="B26" s="525"/>
      <c r="C26" s="53" t="s">
        <v>909</v>
      </c>
      <c r="D26" s="54" t="s">
        <v>497</v>
      </c>
      <c r="E26" s="55">
        <v>6</v>
      </c>
      <c r="F26" s="55" t="s">
        <v>686</v>
      </c>
      <c r="G26" s="56" t="s">
        <v>499</v>
      </c>
      <c r="H26" s="55">
        <v>5300</v>
      </c>
      <c r="I26" s="56">
        <v>150</v>
      </c>
      <c r="J26" s="56">
        <v>8</v>
      </c>
      <c r="K26" s="54" t="s">
        <v>500</v>
      </c>
      <c r="L26" s="56" t="s">
        <v>208</v>
      </c>
      <c r="M26" s="23" t="s">
        <v>794</v>
      </c>
      <c r="N26" s="24" t="s">
        <v>220</v>
      </c>
      <c r="O26" s="428" t="s">
        <v>1180</v>
      </c>
      <c r="P26" s="325"/>
    </row>
    <row r="27" spans="2:16" ht="15" thickBot="1">
      <c r="B27" s="526"/>
      <c r="C27" s="340" t="s">
        <v>910</v>
      </c>
      <c r="D27" s="344" t="s">
        <v>497</v>
      </c>
      <c r="E27" s="343">
        <v>8</v>
      </c>
      <c r="F27" s="343" t="s">
        <v>686</v>
      </c>
      <c r="G27" s="304" t="s">
        <v>499</v>
      </c>
      <c r="H27" s="343">
        <v>5300</v>
      </c>
      <c r="I27" s="304">
        <v>150</v>
      </c>
      <c r="J27" s="304">
        <v>8</v>
      </c>
      <c r="K27" s="344" t="s">
        <v>500</v>
      </c>
      <c r="L27" s="304" t="s">
        <v>208</v>
      </c>
      <c r="M27" s="89" t="s">
        <v>794</v>
      </c>
      <c r="N27" s="90" t="s">
        <v>220</v>
      </c>
      <c r="O27" s="327" t="s">
        <v>947</v>
      </c>
      <c r="P27" s="290"/>
    </row>
    <row r="28" spans="2:16" ht="15" thickBot="1"/>
    <row r="29" spans="2:16" ht="18" customHeight="1">
      <c r="B29" s="483" t="s">
        <v>908</v>
      </c>
      <c r="C29" s="484"/>
      <c r="D29" s="484"/>
      <c r="E29" s="484"/>
      <c r="F29" s="484"/>
      <c r="G29" s="484"/>
      <c r="H29" s="484"/>
      <c r="I29" s="484"/>
      <c r="J29" s="484"/>
      <c r="K29" s="484"/>
      <c r="L29" s="484"/>
      <c r="M29" s="484"/>
      <c r="N29" s="484"/>
      <c r="O29" s="484"/>
      <c r="P29" s="485"/>
    </row>
    <row r="30" spans="2:16" ht="39.6">
      <c r="B30" s="324" t="s">
        <v>509</v>
      </c>
      <c r="C30" s="46" t="s">
        <v>486</v>
      </c>
      <c r="D30" s="46" t="s">
        <v>487</v>
      </c>
      <c r="E30" s="46" t="s">
        <v>488</v>
      </c>
      <c r="F30" s="77" t="s">
        <v>685</v>
      </c>
      <c r="G30" s="46" t="s">
        <v>490</v>
      </c>
      <c r="H30" s="61" t="s">
        <v>537</v>
      </c>
      <c r="I30" s="46" t="s">
        <v>491</v>
      </c>
      <c r="J30" s="46" t="s">
        <v>492</v>
      </c>
      <c r="K30" s="46" t="s">
        <v>493</v>
      </c>
      <c r="L30" s="46" t="s">
        <v>494</v>
      </c>
      <c r="M30" s="46" t="s">
        <v>495</v>
      </c>
      <c r="N30" s="322" t="s">
        <v>202</v>
      </c>
      <c r="O30" s="323" t="s">
        <v>203</v>
      </c>
      <c r="P30" s="329" t="s">
        <v>204</v>
      </c>
    </row>
    <row r="31" spans="2:16">
      <c r="B31" s="525" t="s">
        <v>887</v>
      </c>
      <c r="C31" s="84" t="s">
        <v>647</v>
      </c>
      <c r="D31" s="85" t="s">
        <v>497</v>
      </c>
      <c r="E31" s="86">
        <v>12</v>
      </c>
      <c r="F31" s="86" t="s">
        <v>686</v>
      </c>
      <c r="G31" s="82" t="s">
        <v>502</v>
      </c>
      <c r="H31" s="86">
        <v>8000</v>
      </c>
      <c r="I31" s="82">
        <v>150</v>
      </c>
      <c r="J31" s="82">
        <v>12.8</v>
      </c>
      <c r="K31" s="85" t="s">
        <v>500</v>
      </c>
      <c r="L31" s="82" t="s">
        <v>208</v>
      </c>
      <c r="M31" s="80" t="s">
        <v>186</v>
      </c>
      <c r="N31" s="330" t="s">
        <v>220</v>
      </c>
      <c r="O31" s="331" t="s">
        <v>944</v>
      </c>
      <c r="P31" s="325"/>
    </row>
    <row r="32" spans="2:16">
      <c r="B32" s="525"/>
      <c r="C32" s="84" t="s">
        <v>648</v>
      </c>
      <c r="D32" s="85" t="s">
        <v>497</v>
      </c>
      <c r="E32" s="86">
        <v>8</v>
      </c>
      <c r="F32" s="86" t="s">
        <v>686</v>
      </c>
      <c r="G32" s="82" t="s">
        <v>499</v>
      </c>
      <c r="H32" s="86">
        <v>8000</v>
      </c>
      <c r="I32" s="82">
        <v>150</v>
      </c>
      <c r="J32" s="82">
        <v>12.8</v>
      </c>
      <c r="K32" s="85" t="s">
        <v>500</v>
      </c>
      <c r="L32" s="82" t="s">
        <v>208</v>
      </c>
      <c r="M32" s="80" t="s">
        <v>186</v>
      </c>
      <c r="N32" s="330" t="s">
        <v>220</v>
      </c>
      <c r="O32" s="331" t="s">
        <v>944</v>
      </c>
      <c r="P32" s="325"/>
    </row>
    <row r="33" spans="2:18">
      <c r="B33" s="525"/>
      <c r="C33" s="84" t="s">
        <v>649</v>
      </c>
      <c r="D33" s="85" t="s">
        <v>497</v>
      </c>
      <c r="E33" s="86">
        <v>12</v>
      </c>
      <c r="F33" s="86" t="s">
        <v>687</v>
      </c>
      <c r="G33" s="82" t="s">
        <v>502</v>
      </c>
      <c r="H33" s="86">
        <v>8000</v>
      </c>
      <c r="I33" s="82">
        <v>150</v>
      </c>
      <c r="J33" s="82">
        <v>12.8</v>
      </c>
      <c r="K33" s="85" t="s">
        <v>500</v>
      </c>
      <c r="L33" s="82" t="s">
        <v>208</v>
      </c>
      <c r="M33" s="80" t="s">
        <v>186</v>
      </c>
      <c r="N33" s="24" t="s">
        <v>220</v>
      </c>
      <c r="O33" s="331" t="s">
        <v>944</v>
      </c>
      <c r="P33" s="325"/>
    </row>
    <row r="34" spans="2:18">
      <c r="B34" s="525"/>
      <c r="C34" s="84" t="s">
        <v>650</v>
      </c>
      <c r="D34" s="85" t="s">
        <v>497</v>
      </c>
      <c r="E34" s="86">
        <v>8</v>
      </c>
      <c r="F34" s="86" t="s">
        <v>687</v>
      </c>
      <c r="G34" s="82" t="s">
        <v>499</v>
      </c>
      <c r="H34" s="86">
        <v>8000</v>
      </c>
      <c r="I34" s="82">
        <v>150</v>
      </c>
      <c r="J34" s="82">
        <v>12.8</v>
      </c>
      <c r="K34" s="85" t="s">
        <v>500</v>
      </c>
      <c r="L34" s="82" t="s">
        <v>208</v>
      </c>
      <c r="M34" s="80" t="s">
        <v>186</v>
      </c>
      <c r="N34" s="24" t="s">
        <v>220</v>
      </c>
      <c r="O34" s="331" t="s">
        <v>944</v>
      </c>
      <c r="P34" s="325"/>
    </row>
    <row r="35" spans="2:18">
      <c r="B35" s="525"/>
      <c r="C35" s="84" t="s">
        <v>789</v>
      </c>
      <c r="D35" s="85" t="s">
        <v>497</v>
      </c>
      <c r="E35" s="86">
        <v>12</v>
      </c>
      <c r="F35" s="86" t="s">
        <v>686</v>
      </c>
      <c r="G35" s="82" t="s">
        <v>502</v>
      </c>
      <c r="H35" s="86">
        <v>8000</v>
      </c>
      <c r="I35" s="82">
        <v>150</v>
      </c>
      <c r="J35" s="82">
        <v>12.8</v>
      </c>
      <c r="K35" s="85" t="s">
        <v>500</v>
      </c>
      <c r="L35" s="82" t="s">
        <v>208</v>
      </c>
      <c r="M35" s="80" t="s">
        <v>793</v>
      </c>
      <c r="N35" s="24" t="s">
        <v>220</v>
      </c>
      <c r="O35" s="331" t="s">
        <v>944</v>
      </c>
      <c r="P35" s="325"/>
    </row>
    <row r="36" spans="2:18">
      <c r="B36" s="525"/>
      <c r="C36" s="84" t="s">
        <v>790</v>
      </c>
      <c r="D36" s="85" t="s">
        <v>497</v>
      </c>
      <c r="E36" s="86">
        <v>8</v>
      </c>
      <c r="F36" s="86" t="s">
        <v>686</v>
      </c>
      <c r="G36" s="82" t="s">
        <v>499</v>
      </c>
      <c r="H36" s="86">
        <v>8000</v>
      </c>
      <c r="I36" s="82">
        <v>150</v>
      </c>
      <c r="J36" s="82">
        <v>12.8</v>
      </c>
      <c r="K36" s="85" t="s">
        <v>500</v>
      </c>
      <c r="L36" s="82" t="s">
        <v>208</v>
      </c>
      <c r="M36" s="80" t="s">
        <v>793</v>
      </c>
      <c r="N36" s="24" t="s">
        <v>220</v>
      </c>
      <c r="O36" s="331" t="s">
        <v>944</v>
      </c>
      <c r="P36" s="325"/>
    </row>
    <row r="37" spans="2:18">
      <c r="B37" s="525"/>
      <c r="C37" s="84" t="s">
        <v>791</v>
      </c>
      <c r="D37" s="85" t="s">
        <v>497</v>
      </c>
      <c r="E37" s="86">
        <v>12</v>
      </c>
      <c r="F37" s="86" t="s">
        <v>687</v>
      </c>
      <c r="G37" s="82" t="s">
        <v>502</v>
      </c>
      <c r="H37" s="86">
        <v>8000</v>
      </c>
      <c r="I37" s="82">
        <v>150</v>
      </c>
      <c r="J37" s="82">
        <v>12.8</v>
      </c>
      <c r="K37" s="85" t="s">
        <v>500</v>
      </c>
      <c r="L37" s="82" t="s">
        <v>208</v>
      </c>
      <c r="M37" s="80" t="s">
        <v>793</v>
      </c>
      <c r="N37" s="330" t="s">
        <v>621</v>
      </c>
      <c r="O37" s="331" t="s">
        <v>944</v>
      </c>
      <c r="P37" s="325"/>
    </row>
    <row r="38" spans="2:18">
      <c r="B38" s="525"/>
      <c r="C38" s="84" t="s">
        <v>792</v>
      </c>
      <c r="D38" s="85" t="s">
        <v>497</v>
      </c>
      <c r="E38" s="86">
        <v>8</v>
      </c>
      <c r="F38" s="86" t="s">
        <v>687</v>
      </c>
      <c r="G38" s="82" t="s">
        <v>499</v>
      </c>
      <c r="H38" s="86">
        <v>8000</v>
      </c>
      <c r="I38" s="82">
        <v>150</v>
      </c>
      <c r="J38" s="82">
        <v>12.8</v>
      </c>
      <c r="K38" s="85" t="s">
        <v>500</v>
      </c>
      <c r="L38" s="82" t="s">
        <v>208</v>
      </c>
      <c r="M38" s="80" t="s">
        <v>793</v>
      </c>
      <c r="N38" s="330" t="s">
        <v>621</v>
      </c>
      <c r="O38" s="331" t="s">
        <v>944</v>
      </c>
      <c r="P38" s="325"/>
    </row>
    <row r="39" spans="2:18">
      <c r="B39" s="525"/>
      <c r="C39" s="84" t="s">
        <v>795</v>
      </c>
      <c r="D39" s="85" t="s">
        <v>497</v>
      </c>
      <c r="E39" s="86">
        <v>12</v>
      </c>
      <c r="F39" s="86" t="s">
        <v>686</v>
      </c>
      <c r="G39" s="82" t="s">
        <v>502</v>
      </c>
      <c r="H39" s="86">
        <v>5300</v>
      </c>
      <c r="I39" s="82">
        <v>150</v>
      </c>
      <c r="J39" s="82">
        <v>8</v>
      </c>
      <c r="K39" s="85" t="s">
        <v>500</v>
      </c>
      <c r="L39" s="82" t="s">
        <v>208</v>
      </c>
      <c r="M39" s="80" t="s">
        <v>794</v>
      </c>
      <c r="N39" s="330" t="s">
        <v>621</v>
      </c>
      <c r="O39" s="331" t="s">
        <v>947</v>
      </c>
      <c r="P39" s="325"/>
    </row>
    <row r="40" spans="2:18">
      <c r="B40" s="525"/>
      <c r="C40" s="84" t="s">
        <v>779</v>
      </c>
      <c r="D40" s="85" t="s">
        <v>497</v>
      </c>
      <c r="E40" s="86">
        <v>8</v>
      </c>
      <c r="F40" s="86" t="s">
        <v>686</v>
      </c>
      <c r="G40" s="82" t="s">
        <v>499</v>
      </c>
      <c r="H40" s="86">
        <v>5300</v>
      </c>
      <c r="I40" s="82">
        <v>150</v>
      </c>
      <c r="J40" s="82">
        <v>8</v>
      </c>
      <c r="K40" s="85" t="s">
        <v>500</v>
      </c>
      <c r="L40" s="82" t="s">
        <v>208</v>
      </c>
      <c r="M40" s="80" t="s">
        <v>794</v>
      </c>
      <c r="N40" s="24" t="s">
        <v>621</v>
      </c>
      <c r="O40" s="331" t="s">
        <v>947</v>
      </c>
      <c r="P40" s="325"/>
    </row>
    <row r="41" spans="2:18">
      <c r="B41" s="525"/>
      <c r="C41" s="84" t="s">
        <v>796</v>
      </c>
      <c r="D41" s="85" t="s">
        <v>497</v>
      </c>
      <c r="E41" s="86">
        <v>12</v>
      </c>
      <c r="F41" s="86" t="s">
        <v>687</v>
      </c>
      <c r="G41" s="82" t="s">
        <v>502</v>
      </c>
      <c r="H41" s="86">
        <v>5300</v>
      </c>
      <c r="I41" s="82">
        <v>150</v>
      </c>
      <c r="J41" s="82">
        <v>8</v>
      </c>
      <c r="K41" s="85" t="s">
        <v>500</v>
      </c>
      <c r="L41" s="82" t="s">
        <v>208</v>
      </c>
      <c r="M41" s="80" t="s">
        <v>794</v>
      </c>
      <c r="N41" s="330" t="s">
        <v>621</v>
      </c>
      <c r="O41" s="331" t="s">
        <v>947</v>
      </c>
      <c r="P41" s="325"/>
    </row>
    <row r="42" spans="2:18" ht="15" thickBot="1">
      <c r="B42" s="526"/>
      <c r="C42" s="333" t="s">
        <v>797</v>
      </c>
      <c r="D42" s="334" t="s">
        <v>497</v>
      </c>
      <c r="E42" s="335">
        <v>8</v>
      </c>
      <c r="F42" s="335" t="s">
        <v>687</v>
      </c>
      <c r="G42" s="336" t="s">
        <v>499</v>
      </c>
      <c r="H42" s="335">
        <v>5300</v>
      </c>
      <c r="I42" s="336">
        <v>150</v>
      </c>
      <c r="J42" s="336">
        <v>8</v>
      </c>
      <c r="K42" s="334" t="s">
        <v>500</v>
      </c>
      <c r="L42" s="336" t="s">
        <v>208</v>
      </c>
      <c r="M42" s="337" t="s">
        <v>794</v>
      </c>
      <c r="N42" s="338" t="s">
        <v>621</v>
      </c>
      <c r="O42" s="327" t="s">
        <v>947</v>
      </c>
      <c r="P42" s="328"/>
    </row>
    <row r="43" spans="2:18" ht="15" thickBot="1"/>
    <row r="44" spans="2:18" ht="18" customHeight="1">
      <c r="B44" s="483" t="s">
        <v>974</v>
      </c>
      <c r="C44" s="484"/>
      <c r="D44" s="484"/>
      <c r="E44" s="484"/>
      <c r="F44" s="484"/>
      <c r="G44" s="484"/>
      <c r="H44" s="484"/>
      <c r="I44" s="484"/>
      <c r="J44" s="484"/>
      <c r="K44" s="484"/>
      <c r="L44" s="484"/>
      <c r="M44" s="484"/>
      <c r="N44" s="484"/>
      <c r="O44" s="484"/>
      <c r="P44" s="484"/>
      <c r="Q44" s="484"/>
      <c r="R44" s="485"/>
    </row>
    <row r="45" spans="2:18" ht="39.6">
      <c r="B45" s="324" t="s">
        <v>509</v>
      </c>
      <c r="C45" s="46" t="s">
        <v>486</v>
      </c>
      <c r="D45" s="310" t="s">
        <v>1011</v>
      </c>
      <c r="E45" s="46" t="s">
        <v>487</v>
      </c>
      <c r="F45" s="310" t="s">
        <v>1014</v>
      </c>
      <c r="G45" s="310" t="s">
        <v>1017</v>
      </c>
      <c r="H45" s="310" t="s">
        <v>1021</v>
      </c>
      <c r="I45" s="77" t="s">
        <v>1020</v>
      </c>
      <c r="J45" s="61" t="s">
        <v>537</v>
      </c>
      <c r="K45" s="46" t="s">
        <v>491</v>
      </c>
      <c r="L45" s="46" t="s">
        <v>492</v>
      </c>
      <c r="M45" s="46" t="s">
        <v>493</v>
      </c>
      <c r="N45" s="46" t="s">
        <v>494</v>
      </c>
      <c r="O45" s="46" t="s">
        <v>495</v>
      </c>
      <c r="P45" s="322" t="s">
        <v>202</v>
      </c>
      <c r="Q45" s="323" t="s">
        <v>203</v>
      </c>
      <c r="R45" s="329" t="s">
        <v>204</v>
      </c>
    </row>
    <row r="46" spans="2:18" ht="14.4" customHeight="1">
      <c r="B46" s="522" t="s">
        <v>979</v>
      </c>
      <c r="C46" s="84" t="s">
        <v>973</v>
      </c>
      <c r="D46" s="84" t="s">
        <v>1012</v>
      </c>
      <c r="E46" s="306">
        <v>15</v>
      </c>
      <c r="F46" s="84" t="s">
        <v>1015</v>
      </c>
      <c r="G46" s="84" t="s">
        <v>1018</v>
      </c>
      <c r="H46" s="311" t="s">
        <v>456</v>
      </c>
      <c r="I46" s="55" t="s">
        <v>1010</v>
      </c>
      <c r="J46" s="55">
        <v>8000</v>
      </c>
      <c r="K46" s="56">
        <v>150</v>
      </c>
      <c r="L46" s="56">
        <v>12.8</v>
      </c>
      <c r="M46" s="54" t="s">
        <v>978</v>
      </c>
      <c r="N46" s="56" t="s">
        <v>208</v>
      </c>
      <c r="O46" s="23" t="s">
        <v>186</v>
      </c>
      <c r="P46" s="24" t="s">
        <v>621</v>
      </c>
      <c r="Q46" s="339" t="s">
        <v>1000</v>
      </c>
      <c r="R46" s="325"/>
    </row>
    <row r="47" spans="2:18">
      <c r="B47" s="523"/>
      <c r="C47" s="84" t="s">
        <v>1009</v>
      </c>
      <c r="D47" s="84" t="s">
        <v>1012</v>
      </c>
      <c r="E47" s="306">
        <v>15</v>
      </c>
      <c r="F47" s="84" t="s">
        <v>1015</v>
      </c>
      <c r="G47" s="84" t="s">
        <v>1018</v>
      </c>
      <c r="H47" s="55" t="s">
        <v>1022</v>
      </c>
      <c r="I47" s="55" t="s">
        <v>1010</v>
      </c>
      <c r="J47" s="55">
        <v>8000</v>
      </c>
      <c r="K47" s="56">
        <v>150</v>
      </c>
      <c r="L47" s="56">
        <v>12.8</v>
      </c>
      <c r="M47" s="54" t="s">
        <v>978</v>
      </c>
      <c r="N47" s="56" t="s">
        <v>208</v>
      </c>
      <c r="O47" s="23" t="s">
        <v>186</v>
      </c>
      <c r="P47" s="24" t="s">
        <v>1004</v>
      </c>
      <c r="Q47" s="339" t="s">
        <v>1000</v>
      </c>
      <c r="R47" s="325"/>
    </row>
    <row r="48" spans="2:18">
      <c r="B48" s="523"/>
      <c r="C48" s="53" t="s">
        <v>1065</v>
      </c>
      <c r="D48" s="53" t="s">
        <v>1012</v>
      </c>
      <c r="E48" s="306">
        <v>15</v>
      </c>
      <c r="F48" s="53" t="s">
        <v>1015</v>
      </c>
      <c r="G48" s="53" t="s">
        <v>1018</v>
      </c>
      <c r="H48" s="311" t="s">
        <v>456</v>
      </c>
      <c r="I48" s="55" t="s">
        <v>1010</v>
      </c>
      <c r="J48" s="55">
        <v>8000</v>
      </c>
      <c r="K48" s="56">
        <v>150</v>
      </c>
      <c r="L48" s="56">
        <v>12.8</v>
      </c>
      <c r="M48" s="54" t="s">
        <v>978</v>
      </c>
      <c r="N48" s="56" t="s">
        <v>208</v>
      </c>
      <c r="O48" s="23" t="s">
        <v>186</v>
      </c>
      <c r="P48" s="24" t="s">
        <v>1004</v>
      </c>
      <c r="Q48" s="428" t="s">
        <v>1184</v>
      </c>
      <c r="R48" s="394"/>
    </row>
    <row r="49" spans="2:18" ht="15" thickBot="1">
      <c r="B49" s="524"/>
      <c r="C49" s="340" t="s">
        <v>1001</v>
      </c>
      <c r="D49" s="340" t="s">
        <v>1013</v>
      </c>
      <c r="E49" s="341">
        <v>15</v>
      </c>
      <c r="F49" s="340" t="s">
        <v>1016</v>
      </c>
      <c r="G49" s="340" t="s">
        <v>1019</v>
      </c>
      <c r="H49" s="342" t="s">
        <v>456</v>
      </c>
      <c r="I49" s="343" t="s">
        <v>1010</v>
      </c>
      <c r="J49" s="343">
        <v>8000</v>
      </c>
      <c r="K49" s="304">
        <v>150</v>
      </c>
      <c r="L49" s="304">
        <v>12.8</v>
      </c>
      <c r="M49" s="344" t="s">
        <v>978</v>
      </c>
      <c r="N49" s="304" t="s">
        <v>208</v>
      </c>
      <c r="O49" s="89" t="s">
        <v>186</v>
      </c>
      <c r="P49" s="90" t="s">
        <v>621</v>
      </c>
      <c r="Q49" s="345" t="s">
        <v>1000</v>
      </c>
      <c r="R49" s="328"/>
    </row>
  </sheetData>
  <mergeCells count="8">
    <mergeCell ref="B46:B49"/>
    <mergeCell ref="B6:P6"/>
    <mergeCell ref="B17:P17"/>
    <mergeCell ref="B29:P29"/>
    <mergeCell ref="B31:B42"/>
    <mergeCell ref="B8:B15"/>
    <mergeCell ref="B19:B27"/>
    <mergeCell ref="B44:R44"/>
  </mergeCells>
  <phoneticPr fontId="26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48D1E-B473-4F0B-AFB3-ED1E4B52F034}">
  <sheetPr>
    <tabColor rgb="FFFFC000"/>
  </sheetPr>
  <dimension ref="B5:R20"/>
  <sheetViews>
    <sheetView zoomScaleNormal="100" workbookViewId="0">
      <selection activeCell="B16" sqref="B16"/>
    </sheetView>
  </sheetViews>
  <sheetFormatPr defaultColWidth="9" defaultRowHeight="14.4"/>
  <cols>
    <col min="1" max="1" width="9" style="19"/>
    <col min="2" max="2" width="24.44140625" style="19" customWidth="1"/>
    <col min="3" max="3" width="5.109375" style="19" hidden="1" customWidth="1"/>
    <col min="4" max="4" width="15.88671875" style="19" customWidth="1"/>
    <col min="5" max="11" width="9.6640625" style="19" customWidth="1"/>
    <col min="12" max="12" width="17.6640625" style="19" customWidth="1"/>
    <col min="13" max="13" width="9.6640625" style="19" customWidth="1"/>
    <col min="14" max="14" width="13.44140625" style="19" customWidth="1"/>
    <col min="15" max="15" width="16.21875" style="19" customWidth="1"/>
    <col min="16" max="16" width="12.88671875" style="19" customWidth="1"/>
    <col min="17" max="17" width="11.6640625" style="19" bestFit="1" customWidth="1"/>
    <col min="18" max="18" width="11.44140625" style="19" customWidth="1"/>
    <col min="19" max="19" width="12.44140625" style="19" customWidth="1"/>
    <col min="20" max="21" width="9" style="19"/>
    <col min="22" max="22" width="41.6640625" style="19" bestFit="1" customWidth="1"/>
    <col min="23" max="16384" width="9" style="19"/>
  </cols>
  <sheetData>
    <row r="5" spans="2:18" ht="15" thickBot="1"/>
    <row r="6" spans="2:18" ht="17.399999999999999">
      <c r="B6" s="483" t="s">
        <v>942</v>
      </c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5"/>
    </row>
    <row r="7" spans="2:18" ht="37.200000000000003">
      <c r="B7" s="27" t="s">
        <v>25</v>
      </c>
      <c r="C7" s="79" t="s">
        <v>221</v>
      </c>
      <c r="D7" s="29" t="s">
        <v>51</v>
      </c>
      <c r="E7" s="30" t="s">
        <v>165</v>
      </c>
      <c r="F7" s="29" t="s">
        <v>33</v>
      </c>
      <c r="G7" s="29" t="s">
        <v>29</v>
      </c>
      <c r="H7" s="29" t="s">
        <v>30</v>
      </c>
      <c r="I7" s="29" t="s">
        <v>31</v>
      </c>
      <c r="J7" s="29" t="s">
        <v>538</v>
      </c>
      <c r="K7" s="29" t="s">
        <v>37</v>
      </c>
      <c r="L7" s="29" t="s">
        <v>38</v>
      </c>
      <c r="M7" s="29" t="s">
        <v>39</v>
      </c>
      <c r="N7" s="29" t="s">
        <v>40</v>
      </c>
      <c r="O7" s="101" t="s">
        <v>41</v>
      </c>
    </row>
    <row r="8" spans="2:18" ht="28.8">
      <c r="B8" s="318" t="s">
        <v>256</v>
      </c>
      <c r="C8" s="79"/>
      <c r="D8" s="38" t="s">
        <v>166</v>
      </c>
      <c r="E8" s="38">
        <v>0.5</v>
      </c>
      <c r="F8" s="38" t="s">
        <v>167</v>
      </c>
      <c r="G8" s="38">
        <v>5000</v>
      </c>
      <c r="H8" s="38">
        <v>150</v>
      </c>
      <c r="I8" s="38">
        <v>10</v>
      </c>
      <c r="J8" s="38">
        <v>3</v>
      </c>
      <c r="K8" s="38" t="s">
        <v>47</v>
      </c>
      <c r="L8" s="137" t="s">
        <v>50</v>
      </c>
      <c r="M8" s="188" t="s">
        <v>220</v>
      </c>
      <c r="N8" s="14" t="s">
        <v>1000</v>
      </c>
      <c r="O8" s="16"/>
    </row>
    <row r="9" spans="2:18" ht="15" thickBot="1">
      <c r="B9" s="320" t="s">
        <v>943</v>
      </c>
      <c r="C9" s="288"/>
      <c r="D9" s="319" t="s">
        <v>818</v>
      </c>
      <c r="E9" s="319">
        <v>1.5</v>
      </c>
      <c r="F9" s="319" t="s">
        <v>167</v>
      </c>
      <c r="G9" s="319">
        <v>5000</v>
      </c>
      <c r="H9" s="319">
        <v>150</v>
      </c>
      <c r="I9" s="319">
        <v>12.8</v>
      </c>
      <c r="J9" s="319">
        <v>3</v>
      </c>
      <c r="K9" s="319" t="s">
        <v>47</v>
      </c>
      <c r="L9" s="289" t="s">
        <v>50</v>
      </c>
      <c r="M9" s="190" t="s">
        <v>220</v>
      </c>
      <c r="N9" s="280" t="s">
        <v>1000</v>
      </c>
      <c r="O9" s="10"/>
    </row>
    <row r="10" spans="2:18" ht="14.1" customHeight="1" thickBot="1"/>
    <row r="11" spans="2:18" ht="17.399999999999999">
      <c r="B11" s="483" t="s">
        <v>942</v>
      </c>
      <c r="C11" s="484"/>
      <c r="D11" s="484"/>
      <c r="E11" s="484"/>
      <c r="F11" s="484"/>
      <c r="G11" s="484"/>
      <c r="H11" s="484"/>
      <c r="I11" s="484"/>
      <c r="J11" s="484"/>
      <c r="K11" s="484"/>
      <c r="L11" s="484"/>
      <c r="M11" s="484"/>
      <c r="N11" s="484"/>
      <c r="O11" s="485"/>
    </row>
    <row r="12" spans="2:18" ht="37.200000000000003">
      <c r="B12" s="27" t="s">
        <v>25</v>
      </c>
      <c r="C12" s="79" t="s">
        <v>221</v>
      </c>
      <c r="D12" s="29" t="s">
        <v>51</v>
      </c>
      <c r="E12" s="30" t="s">
        <v>165</v>
      </c>
      <c r="F12" s="29" t="s">
        <v>33</v>
      </c>
      <c r="G12" s="29" t="s">
        <v>29</v>
      </c>
      <c r="H12" s="29" t="s">
        <v>30</v>
      </c>
      <c r="I12" s="29" t="s">
        <v>31</v>
      </c>
      <c r="J12" s="29" t="s">
        <v>538</v>
      </c>
      <c r="K12" s="29" t="s">
        <v>37</v>
      </c>
      <c r="L12" s="29" t="s">
        <v>38</v>
      </c>
      <c r="M12" s="29" t="s">
        <v>39</v>
      </c>
      <c r="N12" s="29" t="s">
        <v>40</v>
      </c>
      <c r="O12" s="101" t="s">
        <v>41</v>
      </c>
    </row>
    <row r="13" spans="2:18" ht="29.4" thickBot="1">
      <c r="B13" s="320" t="s">
        <v>968</v>
      </c>
      <c r="C13" s="389"/>
      <c r="D13" s="319" t="s">
        <v>965</v>
      </c>
      <c r="E13" s="319">
        <v>1.5</v>
      </c>
      <c r="F13" s="319" t="s">
        <v>167</v>
      </c>
      <c r="G13" s="319">
        <v>5000</v>
      </c>
      <c r="H13" s="319">
        <v>150</v>
      </c>
      <c r="I13" s="319">
        <v>12.8</v>
      </c>
      <c r="J13" s="319">
        <v>3</v>
      </c>
      <c r="K13" s="319" t="s">
        <v>47</v>
      </c>
      <c r="L13" s="289" t="s">
        <v>50</v>
      </c>
      <c r="M13" s="190" t="s">
        <v>1004</v>
      </c>
      <c r="N13" s="280" t="s">
        <v>1000</v>
      </c>
      <c r="O13" s="10"/>
    </row>
    <row r="14" spans="2:18" ht="15" thickBot="1"/>
    <row r="15" spans="2:18" ht="17.399999999999999">
      <c r="B15" s="483" t="s">
        <v>932</v>
      </c>
      <c r="C15" s="484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N15" s="484"/>
      <c r="O15" s="484"/>
      <c r="P15" s="484"/>
      <c r="Q15" s="484"/>
      <c r="R15" s="485"/>
    </row>
    <row r="16" spans="2:18" ht="39.6">
      <c r="B16" s="27" t="s">
        <v>25</v>
      </c>
      <c r="C16" s="79" t="s">
        <v>221</v>
      </c>
      <c r="D16" s="33" t="s">
        <v>413</v>
      </c>
      <c r="E16" s="349" t="s">
        <v>899</v>
      </c>
      <c r="F16" s="33" t="s">
        <v>336</v>
      </c>
      <c r="G16" s="33" t="s">
        <v>433</v>
      </c>
      <c r="H16" s="33" t="s">
        <v>434</v>
      </c>
      <c r="I16" s="33" t="s">
        <v>435</v>
      </c>
      <c r="J16" s="33" t="s">
        <v>436</v>
      </c>
      <c r="K16" s="33" t="s">
        <v>417</v>
      </c>
      <c r="L16" s="33" t="s">
        <v>437</v>
      </c>
      <c r="M16" s="33" t="s">
        <v>438</v>
      </c>
      <c r="N16" s="33" t="s">
        <v>439</v>
      </c>
      <c r="O16" s="33" t="s">
        <v>407</v>
      </c>
      <c r="P16" s="33" t="s">
        <v>39</v>
      </c>
      <c r="Q16" s="33" t="s">
        <v>40</v>
      </c>
      <c r="R16" s="44" t="s">
        <v>446</v>
      </c>
    </row>
    <row r="17" spans="2:18">
      <c r="B17" s="486" t="s">
        <v>950</v>
      </c>
      <c r="C17" s="180"/>
      <c r="D17" s="186" t="s">
        <v>811</v>
      </c>
      <c r="E17" s="188" t="s">
        <v>355</v>
      </c>
      <c r="F17" s="188" t="s">
        <v>156</v>
      </c>
      <c r="G17" s="38">
        <v>20</v>
      </c>
      <c r="H17" s="38" t="s">
        <v>531</v>
      </c>
      <c r="I17" s="38" t="s">
        <v>812</v>
      </c>
      <c r="J17" s="38">
        <v>8</v>
      </c>
      <c r="K17" s="38">
        <v>8</v>
      </c>
      <c r="L17" s="38" t="s">
        <v>813</v>
      </c>
      <c r="M17" s="38" t="s">
        <v>531</v>
      </c>
      <c r="N17" s="38" t="s">
        <v>814</v>
      </c>
      <c r="O17" s="186" t="s">
        <v>49</v>
      </c>
      <c r="P17" s="151" t="s">
        <v>220</v>
      </c>
      <c r="Q17" s="36" t="s">
        <v>858</v>
      </c>
      <c r="R17" s="178"/>
    </row>
    <row r="18" spans="2:18">
      <c r="B18" s="486"/>
      <c r="C18" s="180">
        <v>1</v>
      </c>
      <c r="D18" s="186" t="s">
        <v>815</v>
      </c>
      <c r="E18" s="188" t="s">
        <v>355</v>
      </c>
      <c r="F18" s="188" t="s">
        <v>355</v>
      </c>
      <c r="G18" s="38">
        <v>20</v>
      </c>
      <c r="H18" s="38" t="s">
        <v>349</v>
      </c>
      <c r="I18" s="38" t="s">
        <v>812</v>
      </c>
      <c r="J18" s="38">
        <v>8</v>
      </c>
      <c r="K18" s="38">
        <v>8</v>
      </c>
      <c r="L18" s="38" t="s">
        <v>813</v>
      </c>
      <c r="M18" s="38" t="s">
        <v>349</v>
      </c>
      <c r="N18" s="38" t="s">
        <v>814</v>
      </c>
      <c r="O18" s="186" t="s">
        <v>49</v>
      </c>
      <c r="P18" s="151" t="s">
        <v>220</v>
      </c>
      <c r="Q18" s="36" t="s">
        <v>858</v>
      </c>
      <c r="R18" s="178"/>
    </row>
    <row r="19" spans="2:18">
      <c r="B19" s="486"/>
      <c r="C19" s="180"/>
      <c r="D19" s="111" t="s">
        <v>846</v>
      </c>
      <c r="E19" s="151" t="s">
        <v>355</v>
      </c>
      <c r="F19" s="151" t="s">
        <v>156</v>
      </c>
      <c r="G19" s="134">
        <v>20</v>
      </c>
      <c r="H19" s="134" t="s">
        <v>531</v>
      </c>
      <c r="I19" s="134" t="s">
        <v>812</v>
      </c>
      <c r="J19" s="134">
        <v>8</v>
      </c>
      <c r="K19" s="134">
        <v>8</v>
      </c>
      <c r="L19" s="134" t="s">
        <v>813</v>
      </c>
      <c r="M19" s="134" t="s">
        <v>531</v>
      </c>
      <c r="N19" s="134" t="s">
        <v>814</v>
      </c>
      <c r="O19" s="111" t="s">
        <v>951</v>
      </c>
      <c r="P19" s="151" t="s">
        <v>220</v>
      </c>
      <c r="Q19" s="36" t="s">
        <v>858</v>
      </c>
      <c r="R19" s="178"/>
    </row>
    <row r="20" spans="2:18" ht="15" thickBot="1">
      <c r="B20" s="487"/>
      <c r="C20" s="40">
        <v>1</v>
      </c>
      <c r="D20" s="173" t="s">
        <v>847</v>
      </c>
      <c r="E20" s="172" t="s">
        <v>355</v>
      </c>
      <c r="F20" s="172" t="s">
        <v>355</v>
      </c>
      <c r="G20" s="171">
        <v>20</v>
      </c>
      <c r="H20" s="171" t="s">
        <v>349</v>
      </c>
      <c r="I20" s="171" t="s">
        <v>812</v>
      </c>
      <c r="J20" s="171">
        <v>8</v>
      </c>
      <c r="K20" s="171">
        <v>8</v>
      </c>
      <c r="L20" s="171" t="s">
        <v>813</v>
      </c>
      <c r="M20" s="171" t="s">
        <v>349</v>
      </c>
      <c r="N20" s="171" t="s">
        <v>814</v>
      </c>
      <c r="O20" s="173" t="s">
        <v>951</v>
      </c>
      <c r="P20" s="172" t="s">
        <v>220</v>
      </c>
      <c r="Q20" s="35" t="s">
        <v>858</v>
      </c>
      <c r="R20" s="290"/>
    </row>
  </sheetData>
  <mergeCells count="4">
    <mergeCell ref="B6:O6"/>
    <mergeCell ref="B15:R15"/>
    <mergeCell ref="B17:B20"/>
    <mergeCell ref="B11:O11"/>
  </mergeCells>
  <phoneticPr fontId="26" type="noConversion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K Q 6 V 3 + u X V W l A A A A 9 Q A A A B I A H A B D b 2 5 m a W c v U G F j a 2 F n Z S 5 4 b W w g o h g A K K A U A A A A A A A A A A A A A A A A A A A A A A A A A A A A h Y 8 x D o I w G I W v Q r r T l m o M k p 8 y s I o x M T G u T a n Q C M V A s c S r O X g k r y B G U T f H 9 7 1 v e O 9 + v U E y 1 J V 3 V m 2 n G x O j A F P k K S O b X J s i R r 0 9 + C F K O G y E P I p C e a N s u m j o 8 h i V 1 p 4 i Q p x z 2 M 1 w 0 x a E U R q Q f b b a y l L V A n 1 k / V / 2 t e m s M F I h D r v X G M 7 w c o H D O c M U y M Q g 0 + b b s 3 H u s / 2 B k P a V 7 V v F L 6 W f r o F M E c j 7 A n 8 A U E s D B B Q A A g A I A D S k O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0 p D p X K I p H u A 4 A A A A R A A A A E w A c A E Z v c m 1 1 b G F z L 1 N l Y 3 R p b 2 4 x L m 0 g o h g A K K A U A A A A A A A A A A A A A A A A A A A A A A A A A A A A K 0 5 N L s n M z 1 M I h t C G 1 g B Q S w E C L Q A U A A I A C A A 0 p D p X f 6 5 d V a U A A A D 1 A A A A E g A A A A A A A A A A A A A A A A A A A A A A Q 2 9 u Z m l n L 1 B h Y 2 t h Z 2 U u e G 1 s U E s B A i 0 A F A A C A A g A N K Q 6 V w / K 6 a u k A A A A 6 Q A A A B M A A A A A A A A A A A A A A A A A 8 Q A A A F t D b 2 5 0 Z W 5 0 X 1 R 5 c G V z X S 5 4 b W x Q S w E C L Q A U A A I A C A A 0 p D p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o / 0 z M g g k 0 + H d Y d z f r i U 3 Q A A A A A C A A A A A A A Q Z g A A A A E A A C A A A A D 2 K 7 4 + w H H D C w r Z j T T 1 t K P y Q c I O W w F i 9 a V m / E 4 l l 1 / E D g A A A A A O g A A A A A I A A C A A A A B s U U E m f + 0 c u Z 3 p 0 / n L K c o m N O t 3 U S K R s y M z 3 6 n 8 2 j A 1 e F A A A A C A F q r y T y z J X h x h M D z v W U N N I 2 Q S P n g l K J 8 q / i t x D C K j d h t L Z A x m A T / G g o y Q h L l s m o T b r p r N w x h 6 g h h 6 f M w s J 6 o i / O M A j C E L Y x I T H S F N N P l F N U A A A A A f I g U v X Y A I J m F 5 R Y i R r J P f H / J s B 5 T s e b g W 1 Y v 1 B f C Z P / / P Z g 8 V M t H I c S W u p l u q D U S j 6 5 A l c q u d d A w j e I s c 5 E V G < / D a t a M a s h u p > 
</file>

<file path=customXml/itemProps1.xml><?xml version="1.0" encoding="utf-8"?>
<ds:datastoreItem xmlns:ds="http://schemas.openxmlformats.org/officeDocument/2006/customXml" ds:itemID="{9FDD76D9-700B-46FC-B328-AB0F409AC0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总表</vt:lpstr>
      <vt:lpstr>μMiC产品</vt:lpstr>
      <vt:lpstr>数字隔离</vt:lpstr>
      <vt:lpstr>隔离接口</vt:lpstr>
      <vt:lpstr>接口</vt:lpstr>
      <vt:lpstr>高精度隔离采样</vt:lpstr>
      <vt:lpstr>高精度信号链</vt:lpstr>
      <vt:lpstr>隔离驱动 </vt:lpstr>
      <vt:lpstr>电源管理</vt:lpstr>
      <vt:lpstr>智能开关</vt:lpstr>
      <vt:lpstr>modified history</vt:lpstr>
      <vt:lpstr>封装信息表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Chen</dc:creator>
  <cp:lastModifiedBy>瞿永飞</cp:lastModifiedBy>
  <cp:lastPrinted>2021-10-19T06:58:35Z</cp:lastPrinted>
  <dcterms:created xsi:type="dcterms:W3CDTF">2019-11-17T02:17:00Z</dcterms:created>
  <dcterms:modified xsi:type="dcterms:W3CDTF">2024-08-16T09:07:10Z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3E29FC948A5D46AF8BE11F62C3092BF2</vt:lpwstr>
  </property>
</Properties>
</file>